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270" windowHeight="7995" activeTab="4"/>
  </bookViews>
  <sheets>
    <sheet name="Chart1" sheetId="5" r:id="rId1"/>
    <sheet name="Singles Fours" sheetId="1" r:id="rId2"/>
    <sheet name="Sheet2" sheetId="2" r:id="rId3"/>
    <sheet name="Sheet3" sheetId="3" r:id="rId4"/>
    <sheet name="Pairs Trips" sheetId="4" r:id="rId5"/>
  </sheets>
  <calcPr calcId="125725"/>
</workbook>
</file>

<file path=xl/calcChain.xml><?xml version="1.0" encoding="utf-8"?>
<calcChain xmlns="http://schemas.openxmlformats.org/spreadsheetml/2006/main">
  <c r="T39" i="4"/>
  <c r="V39" s="1"/>
  <c r="T41"/>
  <c r="T31"/>
  <c r="T18"/>
  <c r="N41"/>
  <c r="I21"/>
  <c r="J20" s="1"/>
  <c r="H20"/>
  <c r="I42"/>
  <c r="H41"/>
  <c r="D41"/>
  <c r="T33" i="1"/>
  <c r="J27"/>
  <c r="Z16" i="4"/>
  <c r="AM42"/>
  <c r="AG42"/>
  <c r="AA42"/>
  <c r="U42"/>
  <c r="O42"/>
  <c r="E42"/>
  <c r="AO41"/>
  <c r="AH41"/>
  <c r="AC41"/>
  <c r="V41"/>
  <c r="Q41"/>
  <c r="F41"/>
  <c r="AM40"/>
  <c r="AG40"/>
  <c r="AA40"/>
  <c r="U40"/>
  <c r="W39" s="1"/>
  <c r="O40"/>
  <c r="E40"/>
  <c r="AL39"/>
  <c r="AN39"/>
  <c r="AF39"/>
  <c r="AI39"/>
  <c r="Z39"/>
  <c r="AB39"/>
  <c r="N39"/>
  <c r="Q39"/>
  <c r="K39"/>
  <c r="J39"/>
  <c r="D39"/>
  <c r="F39" s="1"/>
  <c r="L39" s="1"/>
  <c r="AG38"/>
  <c r="AA38"/>
  <c r="AC37"/>
  <c r="U38"/>
  <c r="O38"/>
  <c r="I38"/>
  <c r="AO37"/>
  <c r="AN37"/>
  <c r="AF37"/>
  <c r="AI37"/>
  <c r="AB37"/>
  <c r="T37"/>
  <c r="N37"/>
  <c r="Q37" s="1"/>
  <c r="H37"/>
  <c r="G37"/>
  <c r="F37"/>
  <c r="AM36"/>
  <c r="AA36"/>
  <c r="I36"/>
  <c r="E36"/>
  <c r="AN35"/>
  <c r="AL35"/>
  <c r="AO35"/>
  <c r="AI35"/>
  <c r="AH35"/>
  <c r="Z35"/>
  <c r="W35"/>
  <c r="V35"/>
  <c r="Q35"/>
  <c r="P35"/>
  <c r="H35"/>
  <c r="D35"/>
  <c r="G35" s="1"/>
  <c r="AG34"/>
  <c r="O34"/>
  <c r="I34"/>
  <c r="AO33"/>
  <c r="AN33"/>
  <c r="AF33"/>
  <c r="AH33"/>
  <c r="AC33"/>
  <c r="AB33"/>
  <c r="W33"/>
  <c r="V33"/>
  <c r="N33"/>
  <c r="H33"/>
  <c r="J33" s="1"/>
  <c r="L33" s="1"/>
  <c r="G33"/>
  <c r="F33"/>
  <c r="AM32"/>
  <c r="AN31"/>
  <c r="U32"/>
  <c r="V31" s="1"/>
  <c r="AI31"/>
  <c r="AH31"/>
  <c r="AC31"/>
  <c r="AB31"/>
  <c r="W31"/>
  <c r="Q31"/>
  <c r="P31"/>
  <c r="K31"/>
  <c r="J31"/>
  <c r="G31"/>
  <c r="M31" s="1"/>
  <c r="S31" s="1"/>
  <c r="F31"/>
  <c r="L31" s="1"/>
  <c r="R31" s="1"/>
  <c r="E30"/>
  <c r="AO29"/>
  <c r="AN29"/>
  <c r="AI29"/>
  <c r="AH29"/>
  <c r="AC29"/>
  <c r="AB29"/>
  <c r="W29"/>
  <c r="V29"/>
  <c r="Q29"/>
  <c r="P29"/>
  <c r="K29"/>
  <c r="J29"/>
  <c r="D29"/>
  <c r="AO27"/>
  <c r="AN27"/>
  <c r="AI27"/>
  <c r="AH27"/>
  <c r="AC27"/>
  <c r="AB27"/>
  <c r="W27"/>
  <c r="V27"/>
  <c r="Q27"/>
  <c r="P27"/>
  <c r="K27"/>
  <c r="J27"/>
  <c r="G27"/>
  <c r="M27" s="1"/>
  <c r="S27" s="1"/>
  <c r="Y27" s="1"/>
  <c r="AE27" s="1"/>
  <c r="AK27" s="1"/>
  <c r="AQ27" s="1"/>
  <c r="F27"/>
  <c r="L27"/>
  <c r="U21"/>
  <c r="AF16"/>
  <c r="AG17"/>
  <c r="AA17"/>
  <c r="Z14"/>
  <c r="AC14"/>
  <c r="AA15"/>
  <c r="N12"/>
  <c r="O13"/>
  <c r="H16"/>
  <c r="I17"/>
  <c r="AM11"/>
  <c r="AN10"/>
  <c r="AL14"/>
  <c r="AM15"/>
  <c r="AN14"/>
  <c r="AF12"/>
  <c r="AG13"/>
  <c r="AI12"/>
  <c r="Z20"/>
  <c r="AA21"/>
  <c r="AB20"/>
  <c r="T16"/>
  <c r="U17"/>
  <c r="H14"/>
  <c r="I15"/>
  <c r="AF20"/>
  <c r="AG21"/>
  <c r="AI20"/>
  <c r="Z18"/>
  <c r="AC18"/>
  <c r="AA19"/>
  <c r="AB18"/>
  <c r="N16"/>
  <c r="O17"/>
  <c r="I13"/>
  <c r="H12"/>
  <c r="J12" s="1"/>
  <c r="E21"/>
  <c r="AH20"/>
  <c r="D20"/>
  <c r="U19"/>
  <c r="O19"/>
  <c r="E19"/>
  <c r="N18"/>
  <c r="J18"/>
  <c r="D18"/>
  <c r="G18" s="1"/>
  <c r="AL20"/>
  <c r="AN16"/>
  <c r="AI16"/>
  <c r="AB16"/>
  <c r="W16"/>
  <c r="G16"/>
  <c r="F16"/>
  <c r="N20"/>
  <c r="E15"/>
  <c r="AO14"/>
  <c r="AI14"/>
  <c r="AH14"/>
  <c r="W14"/>
  <c r="V14"/>
  <c r="P14"/>
  <c r="J14"/>
  <c r="D14"/>
  <c r="AL18"/>
  <c r="T20"/>
  <c r="W20" s="1"/>
  <c r="AN12"/>
  <c r="AM19"/>
  <c r="AH12"/>
  <c r="AC12"/>
  <c r="AB12"/>
  <c r="P12"/>
  <c r="G12"/>
  <c r="F12"/>
  <c r="AF18"/>
  <c r="U11"/>
  <c r="W10" s="1"/>
  <c r="AO10"/>
  <c r="AH10"/>
  <c r="AC10"/>
  <c r="AB10"/>
  <c r="Q10"/>
  <c r="P10"/>
  <c r="K10"/>
  <c r="J10"/>
  <c r="G10"/>
  <c r="M10" s="1"/>
  <c r="S10" s="1"/>
  <c r="F10"/>
  <c r="L10"/>
  <c r="R10" s="1"/>
  <c r="E9"/>
  <c r="AO8"/>
  <c r="AN8"/>
  <c r="AI8"/>
  <c r="AH8"/>
  <c r="AC8"/>
  <c r="AB8"/>
  <c r="W8"/>
  <c r="V8"/>
  <c r="Q8"/>
  <c r="P8"/>
  <c r="K8"/>
  <c r="J8"/>
  <c r="D8"/>
  <c r="AO6"/>
  <c r="AN6"/>
  <c r="AI6"/>
  <c r="AH6"/>
  <c r="AC6"/>
  <c r="AB6"/>
  <c r="W6"/>
  <c r="V6"/>
  <c r="Q6"/>
  <c r="P6"/>
  <c r="K6"/>
  <c r="J6"/>
  <c r="G6"/>
  <c r="M6" s="1"/>
  <c r="F6"/>
  <c r="L6"/>
  <c r="AM38" i="1"/>
  <c r="AL37"/>
  <c r="AM36"/>
  <c r="AL35"/>
  <c r="AN35" s="1"/>
  <c r="AP35" s="1"/>
  <c r="AM34"/>
  <c r="AL33"/>
  <c r="AG38"/>
  <c r="AF37"/>
  <c r="AF39"/>
  <c r="AG40"/>
  <c r="AG32"/>
  <c r="AF31"/>
  <c r="AA40"/>
  <c r="Z39"/>
  <c r="AB39"/>
  <c r="AD39"/>
  <c r="AA38"/>
  <c r="Z37"/>
  <c r="AB37"/>
  <c r="AA36"/>
  <c r="Z35"/>
  <c r="AC35"/>
  <c r="U38"/>
  <c r="U34"/>
  <c r="U40"/>
  <c r="T39"/>
  <c r="I40"/>
  <c r="H39"/>
  <c r="O40"/>
  <c r="N39"/>
  <c r="N37"/>
  <c r="O38"/>
  <c r="O36"/>
  <c r="N35"/>
  <c r="I34"/>
  <c r="H33"/>
  <c r="I32"/>
  <c r="H31"/>
  <c r="D39"/>
  <c r="E40"/>
  <c r="E36"/>
  <c r="D35"/>
  <c r="G35"/>
  <c r="D29"/>
  <c r="AO39"/>
  <c r="AN39"/>
  <c r="G37"/>
  <c r="F37"/>
  <c r="AI35"/>
  <c r="AH35"/>
  <c r="W35"/>
  <c r="V35"/>
  <c r="K35"/>
  <c r="M35"/>
  <c r="J35"/>
  <c r="AN33"/>
  <c r="AI33"/>
  <c r="AH33"/>
  <c r="AC33"/>
  <c r="AB33"/>
  <c r="Q33"/>
  <c r="P33"/>
  <c r="G33"/>
  <c r="F33"/>
  <c r="AO31"/>
  <c r="AN31"/>
  <c r="AC31"/>
  <c r="AB31"/>
  <c r="W31"/>
  <c r="Q31"/>
  <c r="P31"/>
  <c r="G31"/>
  <c r="F31"/>
  <c r="E30"/>
  <c r="AO29"/>
  <c r="AN29"/>
  <c r="AI29"/>
  <c r="AH29"/>
  <c r="AC29"/>
  <c r="AB29"/>
  <c r="W29"/>
  <c r="V29"/>
  <c r="Q29"/>
  <c r="P29"/>
  <c r="K29"/>
  <c r="J29"/>
  <c r="AO27"/>
  <c r="AN27"/>
  <c r="AI27"/>
  <c r="AH27"/>
  <c r="AC27"/>
  <c r="AB27"/>
  <c r="W27"/>
  <c r="V27"/>
  <c r="Q27"/>
  <c r="P27"/>
  <c r="K27"/>
  <c r="G27"/>
  <c r="F27"/>
  <c r="L27"/>
  <c r="R27"/>
  <c r="X27"/>
  <c r="AD27"/>
  <c r="AJ27"/>
  <c r="AP27"/>
  <c r="AM21" i="2"/>
  <c r="AG21"/>
  <c r="AA21"/>
  <c r="U21"/>
  <c r="O21"/>
  <c r="I21"/>
  <c r="E21"/>
  <c r="F20"/>
  <c r="L20"/>
  <c r="R20"/>
  <c r="X20"/>
  <c r="AO20"/>
  <c r="AN20"/>
  <c r="AL20"/>
  <c r="AI20"/>
  <c r="AH20"/>
  <c r="AF20"/>
  <c r="Z20"/>
  <c r="AB20"/>
  <c r="V20"/>
  <c r="T20"/>
  <c r="W20"/>
  <c r="Q20"/>
  <c r="P20"/>
  <c r="N20"/>
  <c r="K20"/>
  <c r="J20"/>
  <c r="H20"/>
  <c r="G20"/>
  <c r="M20"/>
  <c r="S20"/>
  <c r="Y20"/>
  <c r="D20"/>
  <c r="AG19"/>
  <c r="AA19"/>
  <c r="AC18"/>
  <c r="U19"/>
  <c r="O19"/>
  <c r="I19"/>
  <c r="E19"/>
  <c r="AO18"/>
  <c r="AN18"/>
  <c r="AI18"/>
  <c r="AH18"/>
  <c r="AF18"/>
  <c r="Z18"/>
  <c r="T18"/>
  <c r="V18"/>
  <c r="P18"/>
  <c r="N18"/>
  <c r="Q18"/>
  <c r="K18"/>
  <c r="J18"/>
  <c r="H18"/>
  <c r="F18"/>
  <c r="L18"/>
  <c r="R18"/>
  <c r="X18"/>
  <c r="D18"/>
  <c r="G18"/>
  <c r="M18"/>
  <c r="AM17"/>
  <c r="AG17"/>
  <c r="AA17"/>
  <c r="AB16"/>
  <c r="O17"/>
  <c r="P16"/>
  <c r="I17"/>
  <c r="AL16"/>
  <c r="AN16"/>
  <c r="AH16"/>
  <c r="AF16"/>
  <c r="AI16"/>
  <c r="AC16"/>
  <c r="Z16"/>
  <c r="W16"/>
  <c r="V16"/>
  <c r="Q16"/>
  <c r="N16"/>
  <c r="H16"/>
  <c r="J16"/>
  <c r="L16"/>
  <c r="R16"/>
  <c r="X16"/>
  <c r="AD16"/>
  <c r="G16"/>
  <c r="F16"/>
  <c r="AM15"/>
  <c r="AA15"/>
  <c r="O15"/>
  <c r="E15"/>
  <c r="AL14"/>
  <c r="AN14"/>
  <c r="AI14"/>
  <c r="AH14"/>
  <c r="AB14"/>
  <c r="Z14"/>
  <c r="AC14"/>
  <c r="W14"/>
  <c r="V14"/>
  <c r="Q14"/>
  <c r="P14"/>
  <c r="N14"/>
  <c r="K14"/>
  <c r="J14"/>
  <c r="F14"/>
  <c r="L14"/>
  <c r="R14"/>
  <c r="X14"/>
  <c r="AD14"/>
  <c r="D14"/>
  <c r="G14"/>
  <c r="M14"/>
  <c r="S14"/>
  <c r="Y14"/>
  <c r="AM13"/>
  <c r="U13"/>
  <c r="I13"/>
  <c r="AO12"/>
  <c r="AN12"/>
  <c r="AL12"/>
  <c r="AI12"/>
  <c r="AH12"/>
  <c r="AC12"/>
  <c r="AB12"/>
  <c r="W12"/>
  <c r="T12"/>
  <c r="V12"/>
  <c r="Q12"/>
  <c r="P12"/>
  <c r="H12"/>
  <c r="J12"/>
  <c r="L12"/>
  <c r="R12"/>
  <c r="X12"/>
  <c r="AD12"/>
  <c r="G12"/>
  <c r="F12"/>
  <c r="AG11"/>
  <c r="U11"/>
  <c r="W10"/>
  <c r="AO10"/>
  <c r="AN10"/>
  <c r="AI10"/>
  <c r="AH10"/>
  <c r="AF10"/>
  <c r="AC10"/>
  <c r="AB10"/>
  <c r="T10"/>
  <c r="V10"/>
  <c r="Q10"/>
  <c r="P10"/>
  <c r="K10"/>
  <c r="J10"/>
  <c r="G10"/>
  <c r="M10"/>
  <c r="S10"/>
  <c r="F10"/>
  <c r="L10"/>
  <c r="R10"/>
  <c r="E9"/>
  <c r="AO8"/>
  <c r="AN8"/>
  <c r="AI8"/>
  <c r="AH8"/>
  <c r="AC8"/>
  <c r="AB8"/>
  <c r="W8"/>
  <c r="V8"/>
  <c r="Q8"/>
  <c r="P8"/>
  <c r="M8"/>
  <c r="S8"/>
  <c r="Y8"/>
  <c r="AE8"/>
  <c r="AK8"/>
  <c r="AQ8"/>
  <c r="K8"/>
  <c r="J8"/>
  <c r="G8"/>
  <c r="F8"/>
  <c r="L8"/>
  <c r="R8"/>
  <c r="X8"/>
  <c r="AD8"/>
  <c r="D8"/>
  <c r="AO6"/>
  <c r="AN6"/>
  <c r="AI6"/>
  <c r="AH6"/>
  <c r="AC6"/>
  <c r="AB6"/>
  <c r="W6"/>
  <c r="V6"/>
  <c r="Q6"/>
  <c r="P6"/>
  <c r="K6"/>
  <c r="J6"/>
  <c r="G6"/>
  <c r="M6"/>
  <c r="S6"/>
  <c r="Y6"/>
  <c r="AE6"/>
  <c r="AK6"/>
  <c r="AQ6"/>
  <c r="F6"/>
  <c r="L6"/>
  <c r="R6"/>
  <c r="X6"/>
  <c r="AD6"/>
  <c r="AJ6"/>
  <c r="AP6"/>
  <c r="AM21" i="1"/>
  <c r="AL20"/>
  <c r="O19"/>
  <c r="N18"/>
  <c r="H12"/>
  <c r="I13"/>
  <c r="D8"/>
  <c r="E9"/>
  <c r="AL16"/>
  <c r="AM17"/>
  <c r="AM15"/>
  <c r="AL14"/>
  <c r="AM13"/>
  <c r="AL12"/>
  <c r="AG21"/>
  <c r="AF20"/>
  <c r="AF18"/>
  <c r="AG19"/>
  <c r="AF10"/>
  <c r="AG11"/>
  <c r="AF16"/>
  <c r="AG17"/>
  <c r="AA21"/>
  <c r="Z20"/>
  <c r="AA19"/>
  <c r="Z18"/>
  <c r="AA17"/>
  <c r="Z16"/>
  <c r="AA15"/>
  <c r="Z14"/>
  <c r="U21"/>
  <c r="T20"/>
  <c r="T18"/>
  <c r="U19"/>
  <c r="U13"/>
  <c r="T12"/>
  <c r="U11"/>
  <c r="T10"/>
  <c r="N16"/>
  <c r="O17"/>
  <c r="N20"/>
  <c r="O21"/>
  <c r="H16"/>
  <c r="I17"/>
  <c r="I19"/>
  <c r="H20"/>
  <c r="K20"/>
  <c r="M20"/>
  <c r="I21"/>
  <c r="H18"/>
  <c r="E19"/>
  <c r="D18"/>
  <c r="E15"/>
  <c r="D14"/>
  <c r="E21"/>
  <c r="D20"/>
  <c r="AN10"/>
  <c r="AO8"/>
  <c r="AN8"/>
  <c r="AO6"/>
  <c r="AN6"/>
  <c r="AI8"/>
  <c r="AH8"/>
  <c r="AI6"/>
  <c r="AH6"/>
  <c r="AC8"/>
  <c r="AB8"/>
  <c r="AC6"/>
  <c r="AB6"/>
  <c r="W8"/>
  <c r="V8"/>
  <c r="W6"/>
  <c r="V6"/>
  <c r="G16"/>
  <c r="F16"/>
  <c r="K14"/>
  <c r="J14"/>
  <c r="G12"/>
  <c r="F12"/>
  <c r="K10"/>
  <c r="J10"/>
  <c r="G10"/>
  <c r="F10"/>
  <c r="Q8"/>
  <c r="P8"/>
  <c r="K8"/>
  <c r="J8"/>
  <c r="Q6"/>
  <c r="P6"/>
  <c r="K6"/>
  <c r="J6"/>
  <c r="G6"/>
  <c r="F6"/>
  <c r="AC35" i="4"/>
  <c r="F18"/>
  <c r="F29"/>
  <c r="L29" s="1"/>
  <c r="R29" s="1"/>
  <c r="X29" s="1"/>
  <c r="AD29" s="1"/>
  <c r="AH39"/>
  <c r="G29"/>
  <c r="M29" s="1"/>
  <c r="S29" s="1"/>
  <c r="Y29" s="1"/>
  <c r="AE29" s="1"/>
  <c r="AK29" s="1"/>
  <c r="AQ29" s="1"/>
  <c r="K33"/>
  <c r="M33" s="1"/>
  <c r="P33"/>
  <c r="AI33"/>
  <c r="F35"/>
  <c r="K35"/>
  <c r="AB35"/>
  <c r="K37"/>
  <c r="M37" s="1"/>
  <c r="P37"/>
  <c r="W37"/>
  <c r="AH37"/>
  <c r="G39"/>
  <c r="M39" s="1"/>
  <c r="S39" s="1"/>
  <c r="P39"/>
  <c r="AC39"/>
  <c r="AO39"/>
  <c r="G41"/>
  <c r="P41"/>
  <c r="W41"/>
  <c r="AB41"/>
  <c r="AI41"/>
  <c r="AN41"/>
  <c r="AM21"/>
  <c r="AN20"/>
  <c r="AN18"/>
  <c r="AO18"/>
  <c r="AO12"/>
  <c r="AG19"/>
  <c r="V18"/>
  <c r="W12"/>
  <c r="O21"/>
  <c r="P20"/>
  <c r="Q18"/>
  <c r="P18"/>
  <c r="K20"/>
  <c r="F8"/>
  <c r="L8" s="1"/>
  <c r="R8" s="1"/>
  <c r="X8" s="1"/>
  <c r="AD8" s="1"/>
  <c r="AH18"/>
  <c r="V20"/>
  <c r="L18"/>
  <c r="R18" s="1"/>
  <c r="X18" s="1"/>
  <c r="AD18" s="1"/>
  <c r="G8"/>
  <c r="M8" s="1"/>
  <c r="S8" s="1"/>
  <c r="Y8" s="1"/>
  <c r="AE8" s="1"/>
  <c r="AK8" s="1"/>
  <c r="AQ8" s="1"/>
  <c r="V10"/>
  <c r="AI10"/>
  <c r="K12"/>
  <c r="M12" s="1"/>
  <c r="V12"/>
  <c r="F14"/>
  <c r="L14" s="1"/>
  <c r="R14" s="1"/>
  <c r="Q14"/>
  <c r="AB14"/>
  <c r="K16"/>
  <c r="M16" s="1"/>
  <c r="AC16"/>
  <c r="AH16"/>
  <c r="AO16"/>
  <c r="K18"/>
  <c r="W18"/>
  <c r="AI18"/>
  <c r="G20"/>
  <c r="M20" s="1"/>
  <c r="AC20"/>
  <c r="AO20"/>
  <c r="AH31" i="1"/>
  <c r="V37"/>
  <c r="W37"/>
  <c r="Q37"/>
  <c r="W33"/>
  <c r="P35"/>
  <c r="Q39"/>
  <c r="J31"/>
  <c r="G39"/>
  <c r="K37"/>
  <c r="M37"/>
  <c r="S37"/>
  <c r="Y37"/>
  <c r="K31"/>
  <c r="M31"/>
  <c r="S31"/>
  <c r="Y31"/>
  <c r="AE31"/>
  <c r="V31"/>
  <c r="X31"/>
  <c r="AD31"/>
  <c r="P37"/>
  <c r="AI37"/>
  <c r="W39"/>
  <c r="AO35"/>
  <c r="AN37"/>
  <c r="F39"/>
  <c r="L31"/>
  <c r="R31"/>
  <c r="J39"/>
  <c r="V39"/>
  <c r="J33"/>
  <c r="L33"/>
  <c r="R33"/>
  <c r="F29"/>
  <c r="L29"/>
  <c r="R29"/>
  <c r="X29"/>
  <c r="AD29"/>
  <c r="F18"/>
  <c r="J37"/>
  <c r="L37"/>
  <c r="R37"/>
  <c r="X37"/>
  <c r="P39"/>
  <c r="K33"/>
  <c r="M33"/>
  <c r="S33"/>
  <c r="Y33"/>
  <c r="AE33"/>
  <c r="AK33"/>
  <c r="AO37"/>
  <c r="AH37"/>
  <c r="F35"/>
  <c r="L35"/>
  <c r="R35"/>
  <c r="X35"/>
  <c r="AC39"/>
  <c r="M27"/>
  <c r="S27"/>
  <c r="Y27"/>
  <c r="AE27"/>
  <c r="AK27"/>
  <c r="AQ27"/>
  <c r="V33"/>
  <c r="X33"/>
  <c r="AD33"/>
  <c r="G29"/>
  <c r="M29"/>
  <c r="S29"/>
  <c r="Y29"/>
  <c r="AE29"/>
  <c r="AK29"/>
  <c r="AQ29" s="1"/>
  <c r="AI31"/>
  <c r="AK31" s="1"/>
  <c r="AQ31" s="1"/>
  <c r="AO33"/>
  <c r="Q35"/>
  <c r="AC37"/>
  <c r="K39"/>
  <c r="AI39"/>
  <c r="AJ12" i="2"/>
  <c r="AP12"/>
  <c r="AP14"/>
  <c r="AJ14"/>
  <c r="AP16"/>
  <c r="AJ16"/>
  <c r="AP8"/>
  <c r="AJ8"/>
  <c r="Y10"/>
  <c r="AE10"/>
  <c r="AK10"/>
  <c r="AQ10"/>
  <c r="AE14"/>
  <c r="AK14"/>
  <c r="AD20"/>
  <c r="X10"/>
  <c r="AD10"/>
  <c r="S18"/>
  <c r="K12"/>
  <c r="M12"/>
  <c r="S12"/>
  <c r="Y12"/>
  <c r="AE12"/>
  <c r="AK12"/>
  <c r="AQ12"/>
  <c r="AO14"/>
  <c r="K16"/>
  <c r="M16"/>
  <c r="S16"/>
  <c r="Y16"/>
  <c r="AE16"/>
  <c r="AK16"/>
  <c r="AQ16"/>
  <c r="AO16"/>
  <c r="W18"/>
  <c r="AB18"/>
  <c r="AD18"/>
  <c r="AC20"/>
  <c r="AE20"/>
  <c r="AK20"/>
  <c r="AQ20"/>
  <c r="K12" i="1"/>
  <c r="M12"/>
  <c r="J12"/>
  <c r="L12"/>
  <c r="G18"/>
  <c r="G8"/>
  <c r="M8"/>
  <c r="S8"/>
  <c r="Y8"/>
  <c r="AE8"/>
  <c r="AK8"/>
  <c r="AQ8" s="1"/>
  <c r="C5" i="3" s="1"/>
  <c r="G14" i="1"/>
  <c r="M14"/>
  <c r="F20"/>
  <c r="F8"/>
  <c r="L8"/>
  <c r="R8"/>
  <c r="X8"/>
  <c r="AD8"/>
  <c r="J16"/>
  <c r="L16"/>
  <c r="M10"/>
  <c r="L10"/>
  <c r="K18"/>
  <c r="F14"/>
  <c r="L14"/>
  <c r="J18"/>
  <c r="L18"/>
  <c r="G20"/>
  <c r="K16"/>
  <c r="M16"/>
  <c r="AH10"/>
  <c r="AI14"/>
  <c r="AI10"/>
  <c r="AI20"/>
  <c r="AN14"/>
  <c r="P14"/>
  <c r="R14"/>
  <c r="AO10"/>
  <c r="AN16"/>
  <c r="AO14"/>
  <c r="AH14"/>
  <c r="AN12"/>
  <c r="AN20"/>
  <c r="AO12"/>
  <c r="AO16"/>
  <c r="AO20"/>
  <c r="AI12"/>
  <c r="AI16"/>
  <c r="AH12"/>
  <c r="AH18"/>
  <c r="V12"/>
  <c r="V10"/>
  <c r="V14"/>
  <c r="X14"/>
  <c r="AB10"/>
  <c r="AB14"/>
  <c r="AB12"/>
  <c r="W12"/>
  <c r="AC20"/>
  <c r="AB20"/>
  <c r="AC16"/>
  <c r="AB16"/>
  <c r="AB18"/>
  <c r="AC18"/>
  <c r="AC10"/>
  <c r="AC14"/>
  <c r="AC12"/>
  <c r="W20"/>
  <c r="W10"/>
  <c r="W14"/>
  <c r="Q14"/>
  <c r="Q12"/>
  <c r="P16"/>
  <c r="Q16"/>
  <c r="M6"/>
  <c r="S6"/>
  <c r="Y6"/>
  <c r="AE6"/>
  <c r="AK6"/>
  <c r="AQ6"/>
  <c r="C3" i="3" s="1"/>
  <c r="Q10" i="1"/>
  <c r="P12"/>
  <c r="Q20"/>
  <c r="P10"/>
  <c r="Q18"/>
  <c r="L6"/>
  <c r="R6"/>
  <c r="X6"/>
  <c r="AD6"/>
  <c r="AJ6"/>
  <c r="AP6" s="1"/>
  <c r="Q20" i="4"/>
  <c r="M39" i="1"/>
  <c r="S39"/>
  <c r="Y39"/>
  <c r="AE39"/>
  <c r="AK39"/>
  <c r="AQ39" s="1"/>
  <c r="L39"/>
  <c r="R39"/>
  <c r="X39"/>
  <c r="AP18" i="2"/>
  <c r="AJ18"/>
  <c r="AJ20"/>
  <c r="AP20"/>
  <c r="AP10"/>
  <c r="AJ10"/>
  <c r="AR8"/>
  <c r="AQ14"/>
  <c r="AR14"/>
  <c r="Y18"/>
  <c r="AE18"/>
  <c r="AK18"/>
  <c r="AQ18"/>
  <c r="AR6"/>
  <c r="M18" i="1"/>
  <c r="S10"/>
  <c r="Y10"/>
  <c r="AE10"/>
  <c r="AK10"/>
  <c r="AQ10" s="1"/>
  <c r="R16"/>
  <c r="R10"/>
  <c r="X10"/>
  <c r="AD10"/>
  <c r="AH20"/>
  <c r="AN18"/>
  <c r="AO18"/>
  <c r="AI18"/>
  <c r="AH16"/>
  <c r="V18"/>
  <c r="P20"/>
  <c r="W16"/>
  <c r="V16"/>
  <c r="V20"/>
  <c r="P18"/>
  <c r="AR20" i="2"/>
  <c r="AR16"/>
  <c r="AR12"/>
  <c r="AR18"/>
  <c r="AR10"/>
  <c r="X16" i="1"/>
  <c r="AD16"/>
  <c r="AO31" i="4"/>
  <c r="S35" i="1"/>
  <c r="Y35"/>
  <c r="AE35"/>
  <c r="AK35"/>
  <c r="AQ35"/>
  <c r="S18"/>
  <c r="R18"/>
  <c r="X18"/>
  <c r="AD18"/>
  <c r="S16"/>
  <c r="Y16"/>
  <c r="AE16"/>
  <c r="AK16"/>
  <c r="AQ16" s="1"/>
  <c r="C13" i="3" s="1"/>
  <c r="S12" i="1"/>
  <c r="Y12"/>
  <c r="AE12"/>
  <c r="AK12"/>
  <c r="AQ12" s="1"/>
  <c r="C9" i="3" s="1"/>
  <c r="R12" i="1"/>
  <c r="X12"/>
  <c r="AD12"/>
  <c r="S14"/>
  <c r="Y14"/>
  <c r="AE14"/>
  <c r="AK14"/>
  <c r="AQ14"/>
  <c r="AP29"/>
  <c r="AJ29"/>
  <c r="AD37"/>
  <c r="AE37"/>
  <c r="AK37"/>
  <c r="AQ37" s="1"/>
  <c r="AB35"/>
  <c r="AD35"/>
  <c r="AD14"/>
  <c r="S20"/>
  <c r="J20"/>
  <c r="L20"/>
  <c r="R20"/>
  <c r="X20"/>
  <c r="AD20"/>
  <c r="AJ20"/>
  <c r="AP8"/>
  <c r="AJ8"/>
  <c r="Y20"/>
  <c r="AE20"/>
  <c r="AK20"/>
  <c r="AQ20"/>
  <c r="C17" i="3"/>
  <c r="AJ33" i="1"/>
  <c r="AP33"/>
  <c r="AJ31"/>
  <c r="AP31"/>
  <c r="AJ35"/>
  <c r="AP37"/>
  <c r="AJ37"/>
  <c r="AP12"/>
  <c r="AJ12"/>
  <c r="AP10"/>
  <c r="AJ10"/>
  <c r="AJ16"/>
  <c r="AP16"/>
  <c r="W18"/>
  <c r="Y18"/>
  <c r="AE18"/>
  <c r="AK18"/>
  <c r="AQ18" s="1"/>
  <c r="C15" i="3" s="1"/>
  <c r="AP18" i="1"/>
  <c r="AJ18"/>
  <c r="C11" i="3"/>
  <c r="AP14" i="1"/>
  <c r="AJ14"/>
  <c r="AP20"/>
  <c r="Y39" i="4" l="1"/>
  <c r="AE39" s="1"/>
  <c r="AK39" s="1"/>
  <c r="AQ39" s="1"/>
  <c r="V37"/>
  <c r="V16"/>
  <c r="X10"/>
  <c r="AD10" s="1"/>
  <c r="Y10"/>
  <c r="AE10" s="1"/>
  <c r="AK10" s="1"/>
  <c r="AQ10" s="1"/>
  <c r="Y31"/>
  <c r="AE31" s="1"/>
  <c r="AK31" s="1"/>
  <c r="AQ31" s="1"/>
  <c r="X31"/>
  <c r="AD31" s="1"/>
  <c r="AP31" s="1"/>
  <c r="X14"/>
  <c r="AD14" s="1"/>
  <c r="Q33"/>
  <c r="S33"/>
  <c r="Y33" s="1"/>
  <c r="AE33" s="1"/>
  <c r="AK33" s="1"/>
  <c r="AQ33" s="1"/>
  <c r="R33"/>
  <c r="X33" s="1"/>
  <c r="AD33" s="1"/>
  <c r="AP33" s="1"/>
  <c r="R39"/>
  <c r="X39" s="1"/>
  <c r="AD39" s="1"/>
  <c r="AJ39" s="1"/>
  <c r="S37"/>
  <c r="Y37" s="1"/>
  <c r="AE37" s="1"/>
  <c r="AK37" s="1"/>
  <c r="AQ37" s="1"/>
  <c r="R27"/>
  <c r="X27" s="1"/>
  <c r="AD27" s="1"/>
  <c r="AJ27" s="1"/>
  <c r="AP27" s="1"/>
  <c r="Q12"/>
  <c r="S12"/>
  <c r="Y12" s="1"/>
  <c r="AE12" s="1"/>
  <c r="AK12" s="1"/>
  <c r="AQ12" s="1"/>
  <c r="S20"/>
  <c r="Y20" s="1"/>
  <c r="AE20" s="1"/>
  <c r="AK20" s="1"/>
  <c r="AQ20" s="1"/>
  <c r="S6"/>
  <c r="Y6" s="1"/>
  <c r="AE6" s="1"/>
  <c r="AK6" s="1"/>
  <c r="AQ6" s="1"/>
  <c r="Q16"/>
  <c r="S16" s="1"/>
  <c r="Y16" s="1"/>
  <c r="AE16" s="1"/>
  <c r="AK16" s="1"/>
  <c r="AQ16" s="1"/>
  <c r="P16"/>
  <c r="R6"/>
  <c r="X6" s="1"/>
  <c r="AD6" s="1"/>
  <c r="AJ6" s="1"/>
  <c r="AP6" s="1"/>
  <c r="M18"/>
  <c r="S18" s="1"/>
  <c r="Y18" s="1"/>
  <c r="AE18" s="1"/>
  <c r="AK18" s="1"/>
  <c r="AQ18" s="1"/>
  <c r="J16"/>
  <c r="L16" s="1"/>
  <c r="K14"/>
  <c r="J35"/>
  <c r="L35"/>
  <c r="R35" s="1"/>
  <c r="X35" s="1"/>
  <c r="AD35" s="1"/>
  <c r="AP35" s="1"/>
  <c r="M35"/>
  <c r="S35" s="1"/>
  <c r="Y35" s="1"/>
  <c r="AE35" s="1"/>
  <c r="AK35" s="1"/>
  <c r="AQ35" s="1"/>
  <c r="J37"/>
  <c r="L37" s="1"/>
  <c r="R37" s="1"/>
  <c r="X37" s="1"/>
  <c r="AD37" s="1"/>
  <c r="AJ37" s="1"/>
  <c r="J41"/>
  <c r="L41" s="1"/>
  <c r="R41" s="1"/>
  <c r="X41" s="1"/>
  <c r="AD41" s="1"/>
  <c r="AP41" s="1"/>
  <c r="L12"/>
  <c r="R12" s="1"/>
  <c r="X12" s="1"/>
  <c r="AD12" s="1"/>
  <c r="AP12" s="1"/>
  <c r="K41"/>
  <c r="M41" s="1"/>
  <c r="S41" s="1"/>
  <c r="Y41" s="1"/>
  <c r="AE41" s="1"/>
  <c r="AK41" s="1"/>
  <c r="AQ41" s="1"/>
  <c r="AP39"/>
  <c r="AJ31"/>
  <c r="AJ29"/>
  <c r="AP29"/>
  <c r="G14"/>
  <c r="M14" s="1"/>
  <c r="S14" s="1"/>
  <c r="Y14" s="1"/>
  <c r="AE14" s="1"/>
  <c r="AK14" s="1"/>
  <c r="AQ14" s="1"/>
  <c r="AJ12"/>
  <c r="AJ14"/>
  <c r="AP14"/>
  <c r="F20"/>
  <c r="L20" s="1"/>
  <c r="R20" s="1"/>
  <c r="X20" s="1"/>
  <c r="AD20" s="1"/>
  <c r="AP20" s="1"/>
  <c r="AJ10"/>
  <c r="AP10"/>
  <c r="AJ18"/>
  <c r="AP18"/>
  <c r="AP8"/>
  <c r="AJ8"/>
  <c r="AQ33" i="1"/>
  <c r="AH39"/>
  <c r="AJ39"/>
  <c r="AP39"/>
  <c r="AR29"/>
  <c r="AR33"/>
  <c r="AR39"/>
  <c r="AR31"/>
  <c r="AR37"/>
  <c r="AR27"/>
  <c r="AR35"/>
  <c r="AR16"/>
  <c r="AR8"/>
  <c r="AR10"/>
  <c r="AR20"/>
  <c r="AR14"/>
  <c r="AR6"/>
  <c r="C7" i="3"/>
  <c r="AR18" i="1"/>
  <c r="AR12"/>
  <c r="AJ33" i="4" l="1"/>
  <c r="AP37"/>
  <c r="AJ41"/>
  <c r="AJ35"/>
  <c r="AJ20"/>
  <c r="AR16"/>
  <c r="AR6"/>
  <c r="AR37"/>
  <c r="AR33"/>
  <c r="AR14"/>
  <c r="AR31"/>
  <c r="AR12"/>
  <c r="R16"/>
  <c r="X16" s="1"/>
  <c r="AD16" s="1"/>
  <c r="AP16" s="1"/>
  <c r="AR8"/>
  <c r="AR39"/>
  <c r="AR27"/>
  <c r="AR18"/>
  <c r="AR10"/>
  <c r="AR29"/>
  <c r="AR20"/>
  <c r="AJ16"/>
  <c r="AR41"/>
  <c r="AR35"/>
</calcChain>
</file>

<file path=xl/sharedStrings.xml><?xml version="1.0" encoding="utf-8"?>
<sst xmlns="http://schemas.openxmlformats.org/spreadsheetml/2006/main" count="275" uniqueCount="46">
  <si>
    <t xml:space="preserve">AUS </t>
  </si>
  <si>
    <t xml:space="preserve">GBR </t>
  </si>
  <si>
    <t xml:space="preserve">ISR </t>
  </si>
  <si>
    <t xml:space="preserve">RSA </t>
  </si>
  <si>
    <t>ZIM</t>
  </si>
  <si>
    <t>Score</t>
  </si>
  <si>
    <t>SD</t>
  </si>
  <si>
    <t>Round 1</t>
  </si>
  <si>
    <t>Pts</t>
  </si>
  <si>
    <t>Round 2</t>
  </si>
  <si>
    <t>Round 3</t>
  </si>
  <si>
    <t>Round 4</t>
  </si>
  <si>
    <t>Round 5</t>
  </si>
  <si>
    <t>Round 6</t>
  </si>
  <si>
    <t>Round 7</t>
  </si>
  <si>
    <t>Total</t>
  </si>
  <si>
    <t>Acc</t>
  </si>
  <si>
    <t>Singles</t>
  </si>
  <si>
    <t>Overall Rank</t>
  </si>
  <si>
    <t>Fours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</si>
  <si>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19/7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</si>
  <si>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21/7 14:45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</si>
  <si>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21/7 18:00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</si>
  <si>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22/7 14:45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</si>
  <si>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22/7 18:00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</si>
  <si>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23/7 14:45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</si>
  <si>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23/7 18:00</t>
    </r>
  </si>
  <si>
    <t>Pairs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</si>
  <si>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24/7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</si>
  <si>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24/7 18:00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</si>
  <si>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25/7 14:45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</si>
  <si>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25/7 18:00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</si>
  <si>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26/7 09:30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</si>
  <si>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26/7 13:30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</si>
  <si>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28/7 15:30</t>
    </r>
  </si>
  <si>
    <t>GUB</t>
  </si>
  <si>
    <t>Trips</t>
  </si>
  <si>
    <t xml:space="preserve">Mike </t>
  </si>
  <si>
    <t>Eric</t>
  </si>
  <si>
    <t>Paul</t>
  </si>
  <si>
    <t>Bernie</t>
  </si>
  <si>
    <t>Haviv</t>
  </si>
  <si>
    <t>Raymond</t>
  </si>
  <si>
    <t>Jared</t>
  </si>
  <si>
    <t>Cliff</t>
  </si>
  <si>
    <t>18:00 Games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</si>
</sst>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8"/>
      <name val="Times New Roman"/>
      <family val="1"/>
    </font>
    <font>
      <sz val="28"/>
      <name val="Calibri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Arial"/>
      <family val="2"/>
    </font>
    <font>
      <sz val="2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F68F"/>
        <bgColor indexed="64"/>
      </patternFill>
    </fill>
    <fill>
      <patternFill patternType="solid">
        <fgColor rgb="FFA0EAFC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gradientFill>
        <stop position="0">
          <color rgb="FF00B050"/>
        </stop>
        <stop position="1">
          <color rgb="FFFF0000"/>
        </stop>
      </gradient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 diagonalUp="1">
      <left/>
      <right style="thick">
        <color rgb="FFFF0000"/>
      </right>
      <top style="thick">
        <color rgb="FFFF0000"/>
      </top>
      <bottom/>
      <diagonal style="thin">
        <color indexed="64"/>
      </diagonal>
    </border>
    <border diagonalUp="1">
      <left style="thick">
        <color rgb="FFFF0000"/>
      </left>
      <right/>
      <top/>
      <bottom style="thick">
        <color rgb="FFFF0000"/>
      </bottom>
      <diagonal style="thin">
        <color indexed="64"/>
      </diagonal>
    </border>
    <border>
      <left/>
      <right style="thick">
        <color rgb="FFFF0000"/>
      </right>
      <top/>
      <bottom style="thick">
        <color rgb="FFFF0000"/>
      </bottom>
      <diagonal/>
    </border>
    <border diagonalUp="1">
      <left style="thick">
        <color rgb="FFFF0000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 style="medium">
        <color indexed="64"/>
      </right>
      <top style="thick">
        <color rgb="FFFF0000"/>
      </top>
      <bottom/>
      <diagonal style="thin">
        <color indexed="64"/>
      </diagonal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/>
      <top style="medium">
        <color indexed="64"/>
      </top>
      <bottom style="thick">
        <color rgb="FFFF0000"/>
      </bottom>
      <diagonal style="thin">
        <color indexed="64"/>
      </diagonal>
    </border>
    <border>
      <left/>
      <right style="medium">
        <color indexed="64"/>
      </right>
      <top/>
      <bottom style="thick">
        <color rgb="FFFF0000"/>
      </bottom>
      <diagonal/>
    </border>
    <border diagonalUp="1">
      <left/>
      <right style="medium">
        <color rgb="FFFF0000"/>
      </right>
      <top style="thick">
        <color rgb="FFFF0000"/>
      </top>
      <bottom/>
      <diagonal style="thin">
        <color indexed="64"/>
      </diagonal>
    </border>
    <border>
      <left/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 diagonalUp="1">
      <left/>
      <right style="medium">
        <color rgb="FFFF0000"/>
      </right>
      <top style="medium">
        <color rgb="FFFF0000"/>
      </top>
      <bottom/>
      <diagonal style="thin">
        <color indexed="64"/>
      </diagonal>
    </border>
    <border diagonalUp="1">
      <left style="medium">
        <color rgb="FFFF0000"/>
      </left>
      <right/>
      <top/>
      <bottom style="medium">
        <color rgb="FFFF0000"/>
      </bottom>
      <diagonal style="thin">
        <color indexed="64"/>
      </diagonal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rgb="FFFF0000"/>
      </bottom>
      <diagonal/>
    </border>
    <border diagonalUp="1">
      <left/>
      <right style="thick">
        <color rgb="FFFF0000"/>
      </right>
      <top/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 style="medium">
        <color indexed="64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thick">
        <color rgb="FFFF0000"/>
      </top>
      <bottom/>
      <diagonal/>
    </border>
    <border diagonalUp="1">
      <left/>
      <right style="medium">
        <color theme="1"/>
      </right>
      <top style="thick">
        <color rgb="FFFF0000"/>
      </top>
      <bottom/>
      <diagonal style="thin">
        <color indexed="64"/>
      </diagonal>
    </border>
    <border diagonalUp="1">
      <left style="medium">
        <color theme="1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theme="1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medium">
        <color theme="1"/>
      </top>
      <bottom/>
      <diagonal/>
    </border>
    <border diagonalUp="1">
      <left/>
      <right style="medium">
        <color theme="1"/>
      </right>
      <top style="medium">
        <color theme="1"/>
      </top>
      <bottom/>
      <diagonal style="thin">
        <color indexed="64"/>
      </diagonal>
    </border>
    <border diagonalUp="1">
      <left style="medium">
        <color theme="1"/>
      </left>
      <right/>
      <top/>
      <bottom/>
      <diagonal style="thin">
        <color indexed="64"/>
      </diagonal>
    </border>
    <border diagonalUp="1" diagonalDown="1">
      <left/>
      <right style="medium">
        <color theme="1"/>
      </right>
      <top/>
      <bottom/>
      <diagonal style="thick">
        <color rgb="FFFF0000"/>
      </diagonal>
    </border>
    <border diagonalUp="1">
      <left style="medium">
        <color theme="1"/>
      </left>
      <right/>
      <top/>
      <bottom style="medium">
        <color theme="1"/>
      </bottom>
      <diagonal style="thin">
        <color indexed="64"/>
      </diagonal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ck">
        <color rgb="FFFF0000"/>
      </diagonal>
    </border>
    <border diagonalUp="1" diagonalDown="1">
      <left/>
      <right style="medium">
        <color theme="1"/>
      </right>
      <top/>
      <bottom style="medium">
        <color theme="1"/>
      </bottom>
      <diagonal style="thick">
        <color rgb="FFFF0000"/>
      </diagonal>
    </border>
    <border>
      <left style="medium">
        <color indexed="64"/>
      </left>
      <right/>
      <top style="thick">
        <color rgb="FFFF0000"/>
      </top>
      <bottom/>
      <diagonal/>
    </border>
    <border diagonalUp="1" diagonalDown="1">
      <left/>
      <right style="thick">
        <color rgb="FFFF0000"/>
      </right>
      <top/>
      <bottom/>
      <diagonal style="thick">
        <color rgb="FFFF0000"/>
      </diagonal>
    </border>
    <border>
      <left style="thick">
        <color theme="5"/>
      </left>
      <right/>
      <top/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ck">
        <color theme="5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/>
      <right style="thick">
        <color theme="5"/>
      </right>
      <top style="thick">
        <color rgb="FFFF0000"/>
      </top>
      <bottom/>
      <diagonal/>
    </border>
    <border>
      <left/>
      <right style="thick">
        <color theme="5"/>
      </right>
      <top/>
      <bottom style="thick">
        <color rgb="FFFF0000"/>
      </bottom>
      <diagonal/>
    </border>
    <border>
      <left style="medium">
        <color indexed="64"/>
      </left>
      <right style="thick">
        <color theme="5"/>
      </right>
      <top style="medium">
        <color indexed="64"/>
      </top>
      <bottom/>
      <diagonal/>
    </border>
    <border>
      <left style="medium">
        <color indexed="64"/>
      </left>
      <right style="thick">
        <color theme="5"/>
      </right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82">
    <xf numFmtId="0" fontId="0" fillId="0" borderId="0" xfId="0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13" fillId="3" borderId="26" xfId="0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0" fontId="12" fillId="0" borderId="4" xfId="0" applyFont="1" applyBorder="1" applyProtection="1"/>
    <xf numFmtId="0" fontId="12" fillId="0" borderId="5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0" fillId="0" borderId="6" xfId="0" applyBorder="1" applyProtection="1"/>
    <xf numFmtId="0" fontId="13" fillId="3" borderId="0" xfId="0" applyFont="1" applyFill="1" applyBorder="1" applyProtection="1"/>
    <xf numFmtId="0" fontId="13" fillId="3" borderId="5" xfId="0" applyFont="1" applyFill="1" applyBorder="1" applyProtection="1"/>
    <xf numFmtId="0" fontId="0" fillId="0" borderId="7" xfId="0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2" fillId="2" borderId="27" xfId="0" applyFont="1" applyFill="1" applyBorder="1" applyProtection="1"/>
    <xf numFmtId="0" fontId="2" fillId="2" borderId="28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</xf>
    <xf numFmtId="0" fontId="12" fillId="0" borderId="30" xfId="0" applyFont="1" applyFill="1" applyBorder="1" applyProtection="1"/>
    <xf numFmtId="0" fontId="12" fillId="0" borderId="31" xfId="0" applyFont="1" applyFill="1" applyBorder="1" applyProtection="1"/>
    <xf numFmtId="0" fontId="1" fillId="5" borderId="32" xfId="0" applyFont="1" applyFill="1" applyBorder="1" applyAlignment="1" applyProtection="1">
      <alignment horizontal="center" vertical="center"/>
    </xf>
    <xf numFmtId="0" fontId="12" fillId="0" borderId="33" xfId="0" applyFont="1" applyFill="1" applyBorder="1" applyProtection="1"/>
    <xf numFmtId="0" fontId="1" fillId="6" borderId="28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0" fontId="1" fillId="8" borderId="32" xfId="0" applyFont="1" applyFill="1" applyBorder="1" applyAlignment="1" applyProtection="1">
      <alignment horizontal="center" vertical="center"/>
    </xf>
    <xf numFmtId="0" fontId="1" fillId="9" borderId="32" xfId="0" applyFont="1" applyFill="1" applyBorder="1" applyAlignment="1" applyProtection="1">
      <alignment horizontal="center" vertical="center"/>
    </xf>
    <xf numFmtId="0" fontId="1" fillId="10" borderId="32" xfId="0" applyFont="1" applyFill="1" applyBorder="1" applyAlignment="1" applyProtection="1">
      <alignment horizontal="center" vertical="center"/>
    </xf>
    <xf numFmtId="0" fontId="1" fillId="11" borderId="3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2" fillId="0" borderId="8" xfId="0" applyFont="1" applyFill="1" applyBorder="1" applyProtection="1"/>
    <xf numFmtId="0" fontId="1" fillId="5" borderId="29" xfId="0" applyFont="1" applyFill="1" applyBorder="1" applyAlignment="1" applyProtection="1">
      <alignment horizontal="center" vertical="center"/>
    </xf>
    <xf numFmtId="0" fontId="12" fillId="0" borderId="9" xfId="0" applyFont="1" applyFill="1" applyBorder="1" applyProtection="1"/>
    <xf numFmtId="0" fontId="1" fillId="4" borderId="5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8" borderId="29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9" borderId="28" xfId="0" applyFont="1" applyFill="1" applyBorder="1" applyAlignment="1" applyProtection="1">
      <alignment horizontal="center" vertical="center"/>
    </xf>
    <xf numFmtId="0" fontId="12" fillId="0" borderId="10" xfId="0" applyFont="1" applyFill="1" applyBorder="1" applyProtection="1"/>
    <xf numFmtId="0" fontId="1" fillId="4" borderId="11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11" borderId="35" xfId="0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</xf>
    <xf numFmtId="0" fontId="1" fillId="11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Protection="1"/>
    <xf numFmtId="0" fontId="1" fillId="8" borderId="5" xfId="0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0" fontId="1" fillId="9" borderId="29" xfId="0" applyFont="1" applyFill="1" applyBorder="1" applyAlignment="1" applyProtection="1">
      <alignment horizontal="center" vertical="center"/>
    </xf>
    <xf numFmtId="0" fontId="1" fillId="9" borderId="14" xfId="0" applyFont="1" applyFill="1" applyBorder="1" applyAlignment="1" applyProtection="1">
      <alignment horizontal="center" vertical="center"/>
    </xf>
    <xf numFmtId="0" fontId="1" fillId="11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Protection="1"/>
    <xf numFmtId="0" fontId="1" fillId="8" borderId="11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10" borderId="29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0" fontId="1" fillId="10" borderId="14" xfId="0" applyFont="1" applyFill="1" applyBorder="1" applyAlignment="1" applyProtection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10" borderId="11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12" borderId="6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0" fontId="1" fillId="12" borderId="5" xfId="0" applyFont="1" applyFill="1" applyBorder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/>
    </xf>
    <xf numFmtId="0" fontId="1" fillId="13" borderId="29" xfId="0" applyFont="1" applyFill="1" applyBorder="1" applyAlignment="1" applyProtection="1">
      <alignment horizontal="center" vertical="center"/>
    </xf>
    <xf numFmtId="0" fontId="1" fillId="13" borderId="32" xfId="0" applyFont="1" applyFill="1" applyBorder="1" applyAlignment="1" applyProtection="1">
      <alignment horizontal="center" vertical="center"/>
    </xf>
    <xf numFmtId="0" fontId="1" fillId="13" borderId="11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1" xfId="0" applyFont="1" applyFill="1" applyBorder="1" applyAlignment="1" applyProtection="1">
      <alignment horizontal="center" vertical="center"/>
    </xf>
    <xf numFmtId="0" fontId="1" fillId="14" borderId="32" xfId="0" applyFont="1" applyFill="1" applyBorder="1" applyAlignment="1" applyProtection="1">
      <alignment horizontal="center" vertical="center"/>
    </xf>
    <xf numFmtId="0" fontId="12" fillId="0" borderId="36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Protection="1">
      <protection locked="0"/>
    </xf>
    <xf numFmtId="0" fontId="12" fillId="0" borderId="31" xfId="0" applyFont="1" applyFill="1" applyBorder="1" applyProtection="1">
      <protection locked="0"/>
    </xf>
    <xf numFmtId="0" fontId="1" fillId="12" borderId="32" xfId="0" applyFont="1" applyFill="1" applyBorder="1" applyAlignment="1" applyProtection="1">
      <alignment horizontal="center" vertical="center"/>
      <protection locked="0"/>
    </xf>
    <xf numFmtId="0" fontId="1" fillId="9" borderId="29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11" borderId="35" xfId="0" applyFont="1" applyFill="1" applyBorder="1" applyAlignment="1" applyProtection="1">
      <alignment horizontal="center" vertical="center"/>
      <protection locked="0"/>
    </xf>
    <xf numFmtId="0" fontId="1" fillId="13" borderId="32" xfId="0" applyFont="1" applyFill="1" applyBorder="1" applyAlignment="1" applyProtection="1">
      <alignment horizontal="center" vertical="center"/>
      <protection locked="0"/>
    </xf>
    <xf numFmtId="0" fontId="1" fillId="10" borderId="29" xfId="0" applyFont="1" applyFill="1" applyBorder="1" applyAlignment="1" applyProtection="1">
      <alignment horizontal="center" vertical="center"/>
      <protection locked="0"/>
    </xf>
    <xf numFmtId="0" fontId="1" fillId="14" borderId="32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Protection="1"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1" borderId="28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</xf>
    <xf numFmtId="0" fontId="1" fillId="15" borderId="32" xfId="0" applyFont="1" applyFill="1" applyBorder="1" applyAlignment="1" applyProtection="1">
      <alignment horizontal="center" vertical="center"/>
    </xf>
    <xf numFmtId="0" fontId="1" fillId="10" borderId="12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1" fillId="9" borderId="37" xfId="0" applyFont="1" applyFill="1" applyBorder="1" applyAlignment="1" applyProtection="1">
      <alignment horizontal="center" vertical="center"/>
    </xf>
    <xf numFmtId="0" fontId="1" fillId="16" borderId="32" xfId="0" applyFont="1" applyFill="1" applyBorder="1" applyAlignment="1" applyProtection="1">
      <alignment horizontal="center" vertical="center"/>
      <protection locked="0"/>
    </xf>
    <xf numFmtId="0" fontId="1" fillId="13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" fillId="12" borderId="11" xfId="0" applyFont="1" applyFill="1" applyBorder="1" applyAlignment="1" applyProtection="1">
      <alignment horizontal="center" vertical="center"/>
      <protection locked="0"/>
    </xf>
    <xf numFmtId="0" fontId="1" fillId="14" borderId="28" xfId="0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</xf>
    <xf numFmtId="0" fontId="1" fillId="11" borderId="32" xfId="0" applyFont="1" applyFill="1" applyBorder="1" applyAlignment="1" applyProtection="1">
      <alignment horizontal="center" vertical="center"/>
    </xf>
    <xf numFmtId="0" fontId="1" fillId="11" borderId="38" xfId="0" applyFont="1" applyFill="1" applyBorder="1" applyAlignment="1" applyProtection="1">
      <alignment horizontal="center" vertical="center"/>
    </xf>
    <xf numFmtId="0" fontId="12" fillId="0" borderId="39" xfId="0" applyFont="1" applyFill="1" applyBorder="1" applyProtection="1"/>
    <xf numFmtId="0" fontId="1" fillId="12" borderId="40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1" fillId="11" borderId="11" xfId="0" applyFont="1" applyFill="1" applyBorder="1" applyAlignment="1" applyProtection="1">
      <alignment horizontal="center" vertical="center"/>
    </xf>
    <xf numFmtId="0" fontId="1" fillId="11" borderId="28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horizontal="center" vertical="center"/>
    </xf>
    <xf numFmtId="0" fontId="12" fillId="0" borderId="17" xfId="0" applyFont="1" applyFill="1" applyBorder="1" applyProtection="1"/>
    <xf numFmtId="0" fontId="12" fillId="0" borderId="41" xfId="0" applyFont="1" applyFill="1" applyBorder="1" applyProtection="1"/>
    <xf numFmtId="0" fontId="1" fillId="15" borderId="42" xfId="0" applyFont="1" applyFill="1" applyBorder="1" applyAlignment="1" applyProtection="1">
      <alignment horizontal="center" vertical="center"/>
    </xf>
    <xf numFmtId="0" fontId="1" fillId="11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Protection="1"/>
    <xf numFmtId="0" fontId="12" fillId="0" borderId="45" xfId="0" applyFont="1" applyFill="1" applyBorder="1" applyProtection="1"/>
    <xf numFmtId="0" fontId="1" fillId="15" borderId="46" xfId="0" applyFont="1" applyFill="1" applyBorder="1" applyAlignment="1" applyProtection="1">
      <alignment horizontal="center" vertical="center"/>
    </xf>
    <xf numFmtId="0" fontId="1" fillId="13" borderId="47" xfId="0" applyFont="1" applyFill="1" applyBorder="1" applyAlignment="1" applyProtection="1">
      <alignment horizontal="center" vertical="center"/>
    </xf>
    <xf numFmtId="0" fontId="1" fillId="7" borderId="46" xfId="0" applyFont="1" applyFill="1" applyBorder="1" applyAlignment="1" applyProtection="1">
      <alignment horizontal="center" vertical="center"/>
    </xf>
    <xf numFmtId="0" fontId="1" fillId="9" borderId="48" xfId="0" applyFont="1" applyFill="1" applyBorder="1" applyAlignment="1" applyProtection="1">
      <alignment horizontal="center" vertical="center"/>
    </xf>
    <xf numFmtId="0" fontId="1" fillId="13" borderId="27" xfId="0" applyFont="1" applyFill="1" applyBorder="1" applyAlignment="1" applyProtection="1">
      <alignment horizontal="center" vertical="center"/>
    </xf>
    <xf numFmtId="0" fontId="12" fillId="0" borderId="49" xfId="0" applyFont="1" applyFill="1" applyBorder="1" applyProtection="1"/>
    <xf numFmtId="0" fontId="1" fillId="14" borderId="47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10" borderId="47" xfId="0" applyFont="1" applyFill="1" applyBorder="1" applyAlignment="1" applyProtection="1">
      <alignment horizontal="center" vertical="center"/>
    </xf>
    <xf numFmtId="0" fontId="0" fillId="17" borderId="21" xfId="0" applyFill="1" applyBorder="1" applyAlignment="1">
      <alignment horizontal="center"/>
    </xf>
    <xf numFmtId="0" fontId="14" fillId="17" borderId="21" xfId="0" applyFont="1" applyFill="1" applyBorder="1" applyAlignment="1">
      <alignment horizontal="center"/>
    </xf>
    <xf numFmtId="0" fontId="10" fillId="4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Protection="1"/>
    <xf numFmtId="0" fontId="10" fillId="4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Protection="1"/>
    <xf numFmtId="0" fontId="15" fillId="0" borderId="31" xfId="0" applyFont="1" applyFill="1" applyBorder="1" applyProtection="1"/>
    <xf numFmtId="0" fontId="10" fillId="12" borderId="32" xfId="0" applyFont="1" applyFill="1" applyBorder="1" applyAlignment="1" applyProtection="1">
      <alignment horizontal="center" vertical="center"/>
    </xf>
    <xf numFmtId="0" fontId="15" fillId="0" borderId="33" xfId="0" applyFont="1" applyFill="1" applyBorder="1" applyProtection="1"/>
    <xf numFmtId="0" fontId="10" fillId="9" borderId="5" xfId="0" applyFont="1" applyFill="1" applyBorder="1" applyAlignment="1" applyProtection="1">
      <alignment horizontal="center" vertical="center"/>
    </xf>
    <xf numFmtId="0" fontId="15" fillId="0" borderId="51" xfId="0" applyFont="1" applyFill="1" applyBorder="1" applyProtection="1"/>
    <xf numFmtId="0" fontId="10" fillId="0" borderId="52" xfId="0" applyFont="1" applyFill="1" applyBorder="1" applyAlignment="1" applyProtection="1">
      <alignment horizontal="center" vertical="center"/>
    </xf>
    <xf numFmtId="0" fontId="10" fillId="14" borderId="3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</xf>
    <xf numFmtId="0" fontId="10" fillId="10" borderId="3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12" borderId="6" xfId="0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/>
    <xf numFmtId="0" fontId="10" fillId="12" borderId="29" xfId="0" applyFont="1" applyFill="1" applyBorder="1" applyAlignment="1" applyProtection="1">
      <alignment horizontal="center" vertical="center"/>
    </xf>
    <xf numFmtId="0" fontId="10" fillId="12" borderId="53" xfId="0" applyFont="1" applyFill="1" applyBorder="1" applyAlignment="1" applyProtection="1">
      <alignment horizontal="center" vertical="center"/>
    </xf>
    <xf numFmtId="0" fontId="15" fillId="0" borderId="54" xfId="0" applyFont="1" applyFill="1" applyBorder="1" applyProtection="1"/>
    <xf numFmtId="0" fontId="15" fillId="0" borderId="9" xfId="0" applyFont="1" applyFill="1" applyBorder="1" applyProtection="1"/>
    <xf numFmtId="0" fontId="10" fillId="4" borderId="5" xfId="0" applyFont="1" applyFill="1" applyBorder="1" applyAlignment="1" applyProtection="1">
      <alignment horizontal="center" vertical="center"/>
    </xf>
    <xf numFmtId="0" fontId="15" fillId="0" borderId="55" xfId="0" applyFont="1" applyFill="1" applyBorder="1" applyProtection="1"/>
    <xf numFmtId="0" fontId="10" fillId="0" borderId="56" xfId="0" applyFont="1" applyFill="1" applyBorder="1" applyAlignment="1" applyProtection="1">
      <alignment horizontal="center" vertical="center"/>
    </xf>
    <xf numFmtId="0" fontId="10" fillId="9" borderId="32" xfId="0" applyFont="1" applyFill="1" applyBorder="1" applyAlignment="1" applyProtection="1">
      <alignment horizontal="center" vertical="center"/>
    </xf>
    <xf numFmtId="0" fontId="10" fillId="9" borderId="57" xfId="0" applyFont="1" applyFill="1" applyBorder="1" applyAlignment="1" applyProtection="1">
      <alignment horizontal="center" vertical="center"/>
    </xf>
    <xf numFmtId="0" fontId="15" fillId="0" borderId="58" xfId="0" applyFont="1" applyFill="1" applyBorder="1" applyProtection="1"/>
    <xf numFmtId="0" fontId="10" fillId="9" borderId="53" xfId="0" applyFont="1" applyFill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5" fillId="0" borderId="59" xfId="0" applyFont="1" applyFill="1" applyBorder="1" applyProtection="1"/>
    <xf numFmtId="0" fontId="10" fillId="0" borderId="60" xfId="0" applyFont="1" applyFill="1" applyBorder="1" applyAlignment="1" applyProtection="1">
      <alignment horizontal="center" vertical="center"/>
    </xf>
    <xf numFmtId="0" fontId="15" fillId="0" borderId="61" xfId="0" applyFont="1" applyFill="1" applyBorder="1" applyProtection="1"/>
    <xf numFmtId="0" fontId="10" fillId="4" borderId="62" xfId="0" applyFont="1" applyFill="1" applyBorder="1" applyAlignment="1" applyProtection="1">
      <alignment horizontal="center" vertical="center"/>
    </xf>
    <xf numFmtId="0" fontId="10" fillId="13" borderId="28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  <xf numFmtId="0" fontId="10" fillId="11" borderId="35" xfId="0" applyFont="1" applyFill="1" applyBorder="1" applyAlignment="1" applyProtection="1">
      <alignment horizontal="center" vertical="center"/>
    </xf>
    <xf numFmtId="0" fontId="10" fillId="11" borderId="4" xfId="0" applyFont="1" applyFill="1" applyBorder="1" applyAlignment="1" applyProtection="1">
      <alignment horizontal="center" vertical="center"/>
    </xf>
    <xf numFmtId="0" fontId="10" fillId="11" borderId="63" xfId="0" applyFont="1" applyFill="1" applyBorder="1" applyAlignment="1" applyProtection="1">
      <alignment horizontal="center" vertical="center"/>
    </xf>
    <xf numFmtId="0" fontId="15" fillId="0" borderId="36" xfId="0" applyFont="1" applyFill="1" applyBorder="1" applyProtection="1"/>
    <xf numFmtId="0" fontId="10" fillId="12" borderId="11" xfId="0" applyFont="1" applyFill="1" applyBorder="1" applyAlignment="1" applyProtection="1">
      <alignment horizontal="center" vertical="center"/>
    </xf>
    <xf numFmtId="0" fontId="10" fillId="9" borderId="11" xfId="0" applyFont="1" applyFill="1" applyBorder="1" applyAlignment="1" applyProtection="1">
      <alignment horizontal="center" vertical="center"/>
    </xf>
    <xf numFmtId="0" fontId="15" fillId="0" borderId="10" xfId="0" applyFont="1" applyFill="1" applyBorder="1" applyProtection="1"/>
    <xf numFmtId="0" fontId="10" fillId="0" borderId="64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13" borderId="6" xfId="0" applyFont="1" applyFill="1" applyBorder="1" applyAlignment="1" applyProtection="1">
      <alignment horizontal="center" vertical="center"/>
    </xf>
    <xf numFmtId="0" fontId="10" fillId="13" borderId="29" xfId="0" applyFont="1" applyFill="1" applyBorder="1" applyAlignment="1" applyProtection="1">
      <alignment horizontal="center" vertical="center"/>
    </xf>
    <xf numFmtId="0" fontId="10" fillId="13" borderId="53" xfId="0" applyFont="1" applyFill="1" applyBorder="1" applyAlignment="1" applyProtection="1">
      <alignment horizontal="center" vertical="center"/>
    </xf>
    <xf numFmtId="0" fontId="10" fillId="13" borderId="14" xfId="0" applyFont="1" applyFill="1" applyBorder="1" applyAlignment="1" applyProtection="1">
      <alignment horizontal="center" vertical="center"/>
    </xf>
    <xf numFmtId="0" fontId="15" fillId="0" borderId="16" xfId="0" applyFont="1" applyFill="1" applyBorder="1" applyProtection="1"/>
    <xf numFmtId="0" fontId="10" fillId="0" borderId="65" xfId="0" applyFont="1" applyFill="1" applyBorder="1" applyAlignment="1" applyProtection="1">
      <alignment horizontal="center" vertical="center"/>
    </xf>
    <xf numFmtId="0" fontId="10" fillId="10" borderId="29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14" xfId="0" applyFont="1" applyFill="1" applyBorder="1" applyAlignment="1" applyProtection="1">
      <alignment horizontal="center" vertical="center"/>
    </xf>
    <xf numFmtId="0" fontId="10" fillId="10" borderId="66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13" borderId="11" xfId="0" applyFont="1" applyFill="1" applyBorder="1" applyAlignment="1" applyProtection="1">
      <alignment horizontal="center" vertical="center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14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Protection="1">
      <protection locked="0"/>
    </xf>
    <xf numFmtId="0" fontId="15" fillId="0" borderId="31" xfId="0" applyFont="1" applyFill="1" applyBorder="1" applyProtection="1">
      <protection locked="0"/>
    </xf>
    <xf numFmtId="0" fontId="10" fillId="12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Protection="1">
      <protection locked="0"/>
    </xf>
    <xf numFmtId="0" fontId="10" fillId="14" borderId="28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11" borderId="35" xfId="0" applyFont="1" applyFill="1" applyBorder="1" applyAlignment="1" applyProtection="1">
      <alignment horizontal="center" vertical="center"/>
      <protection locked="0"/>
    </xf>
    <xf numFmtId="0" fontId="10" fillId="11" borderId="1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  <protection locked="0"/>
    </xf>
    <xf numFmtId="0" fontId="10" fillId="13" borderId="29" xfId="0" applyFont="1" applyFill="1" applyBorder="1" applyAlignment="1" applyProtection="1">
      <alignment horizontal="center" vertical="center"/>
      <protection locked="0"/>
    </xf>
    <xf numFmtId="0" fontId="10" fillId="10" borderId="32" xfId="0" applyFont="1" applyFill="1" applyBorder="1" applyAlignment="1" applyProtection="1">
      <alignment horizontal="center" vertical="center"/>
      <protection locked="0"/>
    </xf>
    <xf numFmtId="0" fontId="10" fillId="10" borderId="29" xfId="0" applyFont="1" applyFill="1" applyBorder="1" applyAlignment="1" applyProtection="1">
      <alignment horizontal="center" vertical="center"/>
      <protection locked="0"/>
    </xf>
    <xf numFmtId="0" fontId="10" fillId="14" borderId="32" xfId="0" applyFont="1" applyFill="1" applyBorder="1" applyAlignment="1" applyProtection="1">
      <alignment horizontal="center" vertical="center"/>
      <protection locked="0"/>
    </xf>
    <xf numFmtId="0" fontId="10" fillId="14" borderId="29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0" fillId="0" borderId="68" xfId="0" applyBorder="1" applyProtection="1"/>
    <xf numFmtId="0" fontId="13" fillId="18" borderId="26" xfId="0" applyFont="1" applyFill="1" applyBorder="1" applyAlignment="1" applyProtection="1">
      <alignment horizontal="center"/>
    </xf>
    <xf numFmtId="0" fontId="13" fillId="18" borderId="69" xfId="0" applyFont="1" applyFill="1" applyBorder="1" applyAlignment="1" applyProtection="1">
      <alignment horizontal="center"/>
    </xf>
    <xf numFmtId="0" fontId="2" fillId="18" borderId="27" xfId="0" applyFont="1" applyFill="1" applyBorder="1" applyProtection="1"/>
    <xf numFmtId="0" fontId="2" fillId="18" borderId="28" xfId="0" applyFont="1" applyFill="1" applyBorder="1" applyProtection="1"/>
    <xf numFmtId="0" fontId="0" fillId="18" borderId="0" xfId="0" applyFill="1" applyProtection="1"/>
    <xf numFmtId="0" fontId="0" fillId="18" borderId="70" xfId="0" applyFill="1" applyBorder="1" applyProtection="1"/>
    <xf numFmtId="0" fontId="13" fillId="18" borderId="27" xfId="0" applyFont="1" applyFill="1" applyBorder="1" applyAlignment="1" applyProtection="1">
      <alignment horizontal="center"/>
    </xf>
    <xf numFmtId="0" fontId="13" fillId="18" borderId="0" xfId="0" applyFont="1" applyFill="1" applyBorder="1" applyAlignment="1" applyProtection="1">
      <alignment horizontal="center"/>
    </xf>
    <xf numFmtId="0" fontId="15" fillId="7" borderId="13" xfId="0" applyFont="1" applyFill="1" applyBorder="1" applyProtection="1"/>
    <xf numFmtId="0" fontId="15" fillId="7" borderId="8" xfId="0" applyFont="1" applyFill="1" applyBorder="1" applyProtection="1"/>
    <xf numFmtId="0" fontId="15" fillId="7" borderId="10" xfId="0" applyFont="1" applyFill="1" applyBorder="1" applyProtection="1"/>
    <xf numFmtId="0" fontId="10" fillId="7" borderId="11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 applyProtection="1">
      <alignment horizontal="center" vertical="center"/>
    </xf>
    <xf numFmtId="0" fontId="15" fillId="7" borderId="16" xfId="0" applyFont="1" applyFill="1" applyBorder="1" applyProtection="1"/>
    <xf numFmtId="0" fontId="18" fillId="0" borderId="0" xfId="0" applyFont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0" xfId="0" applyFont="1" applyFill="1" applyBorder="1" applyAlignment="1" applyProtection="1">
      <alignment vertical="center"/>
    </xf>
    <xf numFmtId="0" fontId="1" fillId="11" borderId="18" xfId="0" applyFont="1" applyFill="1" applyBorder="1" applyAlignment="1" applyProtection="1">
      <alignment vertical="center"/>
    </xf>
    <xf numFmtId="0" fontId="13" fillId="17" borderId="21" xfId="0" applyFont="1" applyFill="1" applyBorder="1" applyAlignment="1">
      <alignment horizont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3" fillId="18" borderId="71" xfId="0" applyFont="1" applyFill="1" applyBorder="1" applyAlignment="1" applyProtection="1">
      <alignment horizontal="center" vertical="center"/>
    </xf>
    <xf numFmtId="0" fontId="3" fillId="18" borderId="7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18" borderId="71" xfId="0" applyFont="1" applyFill="1" applyBorder="1" applyAlignment="1" applyProtection="1">
      <alignment horizontal="center" vertical="center"/>
    </xf>
    <xf numFmtId="0" fontId="10" fillId="18" borderId="72" xfId="0" applyFont="1" applyFill="1" applyBorder="1" applyAlignment="1" applyProtection="1">
      <alignment horizontal="center" vertical="center"/>
    </xf>
    <xf numFmtId="0" fontId="4" fillId="18" borderId="71" xfId="0" applyFont="1" applyFill="1" applyBorder="1" applyAlignment="1" applyProtection="1">
      <alignment horizontal="center" vertical="center"/>
    </xf>
    <xf numFmtId="0" fontId="4" fillId="18" borderId="7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4" fillId="18" borderId="73" xfId="0" applyFont="1" applyFill="1" applyBorder="1" applyAlignment="1" applyProtection="1">
      <alignment horizontal="center" vertical="center" wrapText="1"/>
    </xf>
    <xf numFmtId="0" fontId="4" fillId="18" borderId="70" xfId="0" applyFont="1" applyFill="1" applyBorder="1" applyAlignment="1" applyProtection="1">
      <alignment horizontal="center" vertical="center" wrapText="1"/>
    </xf>
    <xf numFmtId="0" fontId="4" fillId="18" borderId="74" xfId="0" applyFont="1" applyFill="1" applyBorder="1" applyAlignment="1" applyProtection="1">
      <alignment horizontal="center" vertical="center" wrapText="1"/>
    </xf>
    <xf numFmtId="0" fontId="3" fillId="18" borderId="14" xfId="0" applyFont="1" applyFill="1" applyBorder="1" applyAlignment="1" applyProtection="1">
      <alignment horizontal="center" vertical="center"/>
    </xf>
    <xf numFmtId="0" fontId="3" fillId="18" borderId="23" xfId="0" applyFont="1" applyFill="1" applyBorder="1" applyAlignment="1" applyProtection="1">
      <alignment horizontal="center" vertical="center"/>
    </xf>
    <xf numFmtId="0" fontId="3" fillId="18" borderId="75" xfId="0" applyFont="1" applyFill="1" applyBorder="1" applyAlignment="1" applyProtection="1">
      <alignment horizontal="center" vertical="center"/>
    </xf>
    <xf numFmtId="0" fontId="3" fillId="18" borderId="76" xfId="0" applyFont="1" applyFill="1" applyBorder="1" applyAlignment="1" applyProtection="1">
      <alignment horizontal="center" vertical="center"/>
    </xf>
    <xf numFmtId="0" fontId="3" fillId="7" borderId="71" xfId="0" applyFont="1" applyFill="1" applyBorder="1" applyAlignment="1" applyProtection="1">
      <alignment horizontal="center" vertical="center"/>
    </xf>
    <xf numFmtId="0" fontId="3" fillId="7" borderId="77" xfId="0" applyFont="1" applyFill="1" applyBorder="1" applyAlignment="1" applyProtection="1">
      <alignment horizontal="center" vertical="center"/>
    </xf>
    <xf numFmtId="0" fontId="4" fillId="18" borderId="78" xfId="0" applyFont="1" applyFill="1" applyBorder="1" applyAlignment="1" applyProtection="1">
      <alignment horizontal="center" vertical="center" wrapText="1"/>
    </xf>
    <xf numFmtId="0" fontId="4" fillId="18" borderId="27" xfId="0" applyFont="1" applyFill="1" applyBorder="1" applyAlignment="1" applyProtection="1">
      <alignment horizontal="center" vertical="center" wrapText="1"/>
    </xf>
    <xf numFmtId="0" fontId="4" fillId="18" borderId="79" xfId="0" applyFont="1" applyFill="1" applyBorder="1" applyAlignment="1" applyProtection="1">
      <alignment horizontal="center" vertical="center" wrapText="1"/>
    </xf>
    <xf numFmtId="0" fontId="10" fillId="18" borderId="80" xfId="0" applyFont="1" applyFill="1" applyBorder="1" applyAlignment="1" applyProtection="1">
      <alignment horizontal="center" vertical="center"/>
    </xf>
    <xf numFmtId="0" fontId="10" fillId="18" borderId="8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14" borderId="12" xfId="1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7" fillId="10" borderId="18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13" borderId="12" xfId="1" applyFont="1" applyFill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18" borderId="80" xfId="0" applyFont="1" applyFill="1" applyBorder="1" applyAlignment="1" applyProtection="1">
      <alignment horizontal="center" vertical="center"/>
    </xf>
    <xf numFmtId="0" fontId="4" fillId="18" borderId="81" xfId="0" applyFont="1" applyFill="1" applyBorder="1" applyAlignment="1" applyProtection="1">
      <alignment horizontal="center" vertical="center"/>
    </xf>
    <xf numFmtId="0" fontId="17" fillId="9" borderId="18" xfId="1" applyFont="1" applyFill="1" applyBorder="1" applyAlignment="1" applyProtection="1">
      <alignment horizontal="center" vertical="center"/>
    </xf>
    <xf numFmtId="0" fontId="4" fillId="18" borderId="14" xfId="0" applyFont="1" applyFill="1" applyBorder="1" applyAlignment="1" applyProtection="1">
      <alignment horizontal="center" vertical="center"/>
    </xf>
    <xf numFmtId="0" fontId="4" fillId="12" borderId="12" xfId="1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3" fillId="18" borderId="27" xfId="0" applyFont="1" applyFill="1" applyBorder="1" applyAlignment="1" applyProtection="1">
      <alignment horizontal="center"/>
    </xf>
    <xf numFmtId="0" fontId="13" fillId="18" borderId="0" xfId="0" applyFont="1" applyFill="1" applyBorder="1" applyAlignment="1" applyProtection="1">
      <alignment horizontal="center"/>
    </xf>
    <xf numFmtId="0" fontId="4" fillId="4" borderId="18" xfId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11" borderId="18" xfId="0" applyFont="1" applyFill="1" applyBorder="1" applyAlignment="1" applyProtection="1">
      <alignment horizontal="center" vertical="center"/>
    </xf>
    <xf numFmtId="0" fontId="1" fillId="11" borderId="19" xfId="0" applyFont="1" applyFill="1" applyBorder="1" applyAlignment="1" applyProtection="1">
      <alignment horizontal="center" vertical="center"/>
    </xf>
    <xf numFmtId="0" fontId="1" fillId="11" borderId="20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5" fillId="18" borderId="82" xfId="0" applyFont="1" applyFill="1" applyBorder="1" applyAlignment="1" applyProtection="1">
      <alignment horizontal="center" vertical="center"/>
    </xf>
    <xf numFmtId="0" fontId="5" fillId="18" borderId="8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8" fillId="0" borderId="1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5" fillId="18" borderId="84" xfId="0" applyFont="1" applyFill="1" applyBorder="1" applyAlignment="1" applyProtection="1">
      <alignment horizontal="center" vertical="center"/>
    </xf>
    <xf numFmtId="0" fontId="5" fillId="18" borderId="85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7" fillId="7" borderId="12" xfId="1" applyFont="1" applyFill="1" applyBorder="1" applyAlignment="1" applyProtection="1">
      <alignment horizontal="center" vertical="center"/>
    </xf>
    <xf numFmtId="0" fontId="13" fillId="18" borderId="86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7" borderId="24" xfId="0" applyFont="1" applyFill="1" applyBorder="1" applyAlignment="1" applyProtection="1">
      <alignment horizontal="center" vertical="center"/>
    </xf>
    <xf numFmtId="0" fontId="10" fillId="7" borderId="80" xfId="0" applyFont="1" applyFill="1" applyBorder="1" applyAlignment="1" applyProtection="1">
      <alignment horizontal="center" vertical="center"/>
    </xf>
    <xf numFmtId="0" fontId="10" fillId="7" borderId="87" xfId="0" applyFont="1" applyFill="1" applyBorder="1" applyAlignment="1" applyProtection="1">
      <alignment horizontal="center" vertical="center"/>
    </xf>
    <xf numFmtId="0" fontId="10" fillId="7" borderId="71" xfId="0" applyFont="1" applyFill="1" applyBorder="1" applyAlignment="1" applyProtection="1">
      <alignment horizontal="center" vertical="center"/>
    </xf>
    <xf numFmtId="0" fontId="10" fillId="7" borderId="77" xfId="0" applyFont="1" applyFill="1" applyBorder="1" applyAlignment="1" applyProtection="1">
      <alignment horizontal="center" vertical="center"/>
    </xf>
    <xf numFmtId="0" fontId="4" fillId="7" borderId="71" xfId="0" applyFont="1" applyFill="1" applyBorder="1" applyAlignment="1" applyProtection="1">
      <alignment horizontal="center" vertical="center"/>
    </xf>
    <xf numFmtId="0" fontId="4" fillId="7" borderId="77" xfId="0" applyFont="1" applyFill="1" applyBorder="1" applyAlignment="1" applyProtection="1">
      <alignment horizontal="center" vertical="center"/>
    </xf>
    <xf numFmtId="0" fontId="4" fillId="18" borderId="37" xfId="0" applyFont="1" applyFill="1" applyBorder="1" applyAlignment="1" applyProtection="1">
      <alignment horizontal="center" vertical="center" wrapText="1"/>
    </xf>
    <xf numFmtId="0" fontId="4" fillId="18" borderId="0" xfId="0" applyFont="1" applyFill="1" applyBorder="1" applyAlignment="1" applyProtection="1">
      <alignment horizontal="center" vertical="center" wrapText="1"/>
    </xf>
    <xf numFmtId="0" fontId="4" fillId="18" borderId="88" xfId="0" applyFont="1" applyFill="1" applyBorder="1" applyAlignment="1" applyProtection="1">
      <alignment horizontal="center" vertical="center" wrapText="1"/>
    </xf>
    <xf numFmtId="0" fontId="4" fillId="3" borderId="80" xfId="0" applyFont="1" applyFill="1" applyBorder="1" applyAlignment="1" applyProtection="1">
      <alignment horizontal="center" vertical="center"/>
    </xf>
    <xf numFmtId="0" fontId="4" fillId="3" borderId="87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77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6" borderId="12" xfId="1" applyFont="1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4" fillId="3" borderId="81" xfId="0" applyFont="1" applyFill="1" applyBorder="1" applyAlignment="1" applyProtection="1">
      <alignment horizontal="center" vertical="center"/>
    </xf>
    <xf numFmtId="0" fontId="4" fillId="9" borderId="12" xfId="1" applyFont="1" applyFill="1" applyBorder="1" applyAlignment="1" applyProtection="1">
      <alignment horizontal="center" vertical="center"/>
    </xf>
    <xf numFmtId="0" fontId="17" fillId="8" borderId="18" xfId="1" applyFont="1" applyFill="1" applyBorder="1" applyAlignment="1" applyProtection="1">
      <alignment horizontal="center" vertical="center"/>
    </xf>
    <xf numFmtId="0" fontId="4" fillId="5" borderId="12" xfId="1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89" xfId="0" applyFont="1" applyBorder="1" applyAlignment="1" applyProtection="1">
      <alignment horizontal="center" vertical="center" wrapText="1"/>
    </xf>
    <xf numFmtId="0" fontId="4" fillId="0" borderId="90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17" fillId="7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9" borderId="12" xfId="1" applyFont="1" applyFill="1" applyBorder="1" applyAlignment="1">
      <alignment horizontal="center" vertical="center"/>
    </xf>
    <xf numFmtId="0" fontId="17" fillId="10" borderId="18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17" fillId="8" borderId="18" xfId="1" applyFont="1" applyFill="1" applyBorder="1" applyAlignment="1">
      <alignment horizontal="center" vertical="center"/>
    </xf>
    <xf numFmtId="0" fontId="3" fillId="3" borderId="71" xfId="0" applyFont="1" applyFill="1" applyBorder="1" applyAlignment="1" applyProtection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</xf>
    <xf numFmtId="0" fontId="3" fillId="3" borderId="77" xfId="0" applyFont="1" applyFill="1" applyBorder="1" applyAlignment="1" applyProtection="1">
      <alignment horizontal="center" vertical="center"/>
    </xf>
    <xf numFmtId="0" fontId="1" fillId="4" borderId="92" xfId="0" applyFont="1" applyFill="1" applyBorder="1" applyAlignment="1" applyProtection="1">
      <alignment horizontal="center" vertical="center"/>
    </xf>
    <xf numFmtId="0" fontId="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 applyProtection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3" fillId="3" borderId="87" xfId="0" applyFont="1" applyFill="1" applyBorder="1" applyAlignment="1" applyProtection="1">
      <alignment horizontal="center" vertical="center"/>
    </xf>
    <xf numFmtId="0" fontId="1" fillId="11" borderId="95" xfId="0" applyFont="1" applyFill="1" applyBorder="1" applyAlignment="1" applyProtection="1">
      <alignment horizontal="center" vertical="center"/>
    </xf>
    <xf numFmtId="0" fontId="1" fillId="0" borderId="96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'Singles Fours'!$B$27:$AR$27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14</c:v>
                </c:pt>
                <c:pt idx="4">
                  <c:v>-1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14</c:v>
                </c:pt>
                <c:pt idx="10">
                  <c:v>-1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val>
            <c:numRef>
              <c:f>'Singles Fours'!$B$28:$AR$28</c:f>
              <c:numCache>
                <c:formatCode>General</c:formatCode>
                <c:ptCount val="14"/>
                <c:pt idx="3">
                  <c:v>15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val>
            <c:numRef>
              <c:f>'Singles Fours'!$B$29:$AR$29</c:f>
              <c:numCache>
                <c:formatCode>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20</c:v>
                </c:pt>
                <c:pt idx="4">
                  <c:v>10</c:v>
                </c:pt>
                <c:pt idx="5">
                  <c:v>2</c:v>
                </c:pt>
                <c:pt idx="6">
                  <c:v>-9</c:v>
                </c:pt>
                <c:pt idx="7">
                  <c:v>4</c:v>
                </c:pt>
                <c:pt idx="8">
                  <c:v>13</c:v>
                </c:pt>
                <c:pt idx="10">
                  <c:v>-2</c:v>
                </c:pt>
                <c:pt idx="11">
                  <c:v>0</c:v>
                </c:pt>
                <c:pt idx="12">
                  <c:v>-11</c:v>
                </c:pt>
                <c:pt idx="13">
                  <c:v>4</c:v>
                </c:pt>
              </c:numCache>
            </c:numRef>
          </c:val>
        </c:ser>
        <c:ser>
          <c:idx val="3"/>
          <c:order val="3"/>
          <c:val>
            <c:numRef>
              <c:f>'Singles Fours'!$B$30:$AR$30</c:f>
              <c:numCache>
                <c:formatCode>General</c:formatCode>
                <c:ptCount val="14"/>
                <c:pt idx="3">
                  <c:v>10</c:v>
                </c:pt>
                <c:pt idx="9">
                  <c:v>15</c:v>
                </c:pt>
              </c:numCache>
            </c:numRef>
          </c:val>
        </c:ser>
        <c:ser>
          <c:idx val="4"/>
          <c:order val="4"/>
          <c:val>
            <c:numRef>
              <c:f>'Singles Fours'!$B$31:$AR$31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-65</c:v>
                </c:pt>
                <c:pt idx="7">
                  <c:v>0</c:v>
                </c:pt>
                <c:pt idx="8">
                  <c:v>11</c:v>
                </c:pt>
                <c:pt idx="10">
                  <c:v>-18</c:v>
                </c:pt>
                <c:pt idx="11">
                  <c:v>0</c:v>
                </c:pt>
                <c:pt idx="12">
                  <c:v>-83</c:v>
                </c:pt>
                <c:pt idx="13">
                  <c:v>0</c:v>
                </c:pt>
              </c:numCache>
            </c:numRef>
          </c:val>
        </c:ser>
        <c:ser>
          <c:idx val="5"/>
          <c:order val="5"/>
          <c:val>
            <c:numRef>
              <c:f>'Singles Fours'!$B$32:$AR$32</c:f>
              <c:numCache>
                <c:formatCode>General</c:formatCode>
                <c:ptCount val="14"/>
                <c:pt idx="3">
                  <c:v>20</c:v>
                </c:pt>
                <c:pt idx="9">
                  <c:v>29</c:v>
                </c:pt>
              </c:numCache>
            </c:numRef>
          </c:val>
        </c:ser>
        <c:ser>
          <c:idx val="6"/>
          <c:order val="6"/>
          <c:val>
            <c:numRef>
              <c:f>'Singles Fours'!$B$33:$AR$33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20</c:v>
                </c:pt>
                <c:pt idx="4">
                  <c:v>4</c:v>
                </c:pt>
                <c:pt idx="5">
                  <c:v>2</c:v>
                </c:pt>
                <c:pt idx="6">
                  <c:v>40</c:v>
                </c:pt>
                <c:pt idx="7">
                  <c:v>8</c:v>
                </c:pt>
                <c:pt idx="8">
                  <c:v>15</c:v>
                </c:pt>
                <c:pt idx="10">
                  <c:v>1</c:v>
                </c:pt>
                <c:pt idx="11">
                  <c:v>2</c:v>
                </c:pt>
                <c:pt idx="12">
                  <c:v>41</c:v>
                </c:pt>
                <c:pt idx="13">
                  <c:v>10</c:v>
                </c:pt>
              </c:numCache>
            </c:numRef>
          </c:val>
        </c:ser>
        <c:ser>
          <c:idx val="7"/>
          <c:order val="7"/>
          <c:val>
            <c:numRef>
              <c:f>'Singles Fours'!$B$34:$AR$34</c:f>
              <c:numCache>
                <c:formatCode>General</c:formatCode>
                <c:ptCount val="14"/>
                <c:pt idx="3">
                  <c:v>16</c:v>
                </c:pt>
                <c:pt idx="9">
                  <c:v>14</c:v>
                </c:pt>
              </c:numCache>
            </c:numRef>
          </c:val>
        </c:ser>
        <c:ser>
          <c:idx val="8"/>
          <c:order val="8"/>
          <c:val>
            <c:numRef>
              <c:f>'Singles Fours'!$B$35:$AR$35</c:f>
              <c:numCache>
                <c:formatCode>General</c:formatCode>
                <c:ptCount val="1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6</c:v>
                </c:pt>
                <c:pt idx="8">
                  <c:v>15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8</c:v>
                </c:pt>
              </c:numCache>
            </c:numRef>
          </c:val>
        </c:ser>
        <c:ser>
          <c:idx val="9"/>
          <c:order val="9"/>
          <c:val>
            <c:numRef>
              <c:f>'Singles Fours'!$B$36:$AR$36</c:f>
              <c:numCache>
                <c:formatCode>General</c:formatCode>
                <c:ptCount val="14"/>
                <c:pt idx="3">
                  <c:v>0</c:v>
                </c:pt>
                <c:pt idx="9">
                  <c:v>13</c:v>
                </c:pt>
              </c:numCache>
            </c:numRef>
          </c:val>
        </c:ser>
        <c:ser>
          <c:idx val="10"/>
          <c:order val="10"/>
          <c:val>
            <c:numRef>
              <c:f>'Singles Fours'!$B$37:$AR$37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15</c:v>
                </c:pt>
                <c:pt idx="4">
                  <c:v>1</c:v>
                </c:pt>
                <c:pt idx="5">
                  <c:v>2</c:v>
                </c:pt>
                <c:pt idx="6">
                  <c:v>-18</c:v>
                </c:pt>
                <c:pt idx="7">
                  <c:v>4</c:v>
                </c:pt>
                <c:pt idx="8">
                  <c:v>29</c:v>
                </c:pt>
                <c:pt idx="10">
                  <c:v>18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</c:numCache>
            </c:numRef>
          </c:val>
        </c:ser>
        <c:ser>
          <c:idx val="11"/>
          <c:order val="11"/>
          <c:val>
            <c:numRef>
              <c:f>'Singles Fours'!$B$38:$AR$38</c:f>
              <c:numCache>
                <c:formatCode>General</c:formatCode>
                <c:ptCount val="14"/>
                <c:pt idx="3">
                  <c:v>14</c:v>
                </c:pt>
                <c:pt idx="9">
                  <c:v>11</c:v>
                </c:pt>
              </c:numCache>
            </c:numRef>
          </c:val>
        </c:ser>
        <c:ser>
          <c:idx val="12"/>
          <c:order val="12"/>
          <c:val>
            <c:numRef>
              <c:f>'Singles Fours'!$B$39:$AR$39</c:f>
              <c:numCache>
                <c:formatCode>General</c:formatCode>
                <c:ptCount val="14"/>
                <c:pt idx="0">
                  <c:v>7</c:v>
                </c:pt>
                <c:pt idx="1">
                  <c:v>0</c:v>
                </c:pt>
                <c:pt idx="2">
                  <c:v>16</c:v>
                </c:pt>
                <c:pt idx="4">
                  <c:v>-4</c:v>
                </c:pt>
                <c:pt idx="5">
                  <c:v>0</c:v>
                </c:pt>
                <c:pt idx="6">
                  <c:v>19</c:v>
                </c:pt>
                <c:pt idx="7">
                  <c:v>8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8</c:v>
                </c:pt>
              </c:numCache>
            </c:numRef>
          </c:val>
        </c:ser>
        <c:ser>
          <c:idx val="13"/>
          <c:order val="13"/>
          <c:val>
            <c:numRef>
              <c:f>'Singles Fours'!$B$40:$AR$40</c:f>
              <c:numCache>
                <c:formatCode>General</c:formatCode>
                <c:ptCount val="14"/>
                <c:pt idx="3">
                  <c:v>20</c:v>
                </c:pt>
                <c:pt idx="9">
                  <c:v>0</c:v>
                </c:pt>
              </c:numCache>
            </c:numRef>
          </c:val>
        </c:ser>
        <c:axId val="64655360"/>
        <c:axId val="64656896"/>
      </c:barChart>
      <c:catAx>
        <c:axId val="64655360"/>
        <c:scaling>
          <c:orientation val="minMax"/>
        </c:scaling>
        <c:axPos val="b"/>
        <c:numFmt formatCode="General" sourceLinked="1"/>
        <c:tickLblPos val="nextTo"/>
        <c:crossAx val="64656896"/>
        <c:crosses val="autoZero"/>
        <c:auto val="1"/>
        <c:lblAlgn val="ctr"/>
        <c:lblOffset val="100"/>
      </c:catAx>
      <c:valAx>
        <c:axId val="64656896"/>
        <c:scaling>
          <c:orientation val="minMax"/>
        </c:scaling>
        <c:axPos val="l"/>
        <c:majorGridlines/>
        <c:numFmt formatCode="General" sourceLinked="1"/>
        <c:tickLblPos val="nextTo"/>
        <c:crossAx val="6465536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74706</xdr:colOff>
      <xdr:row>40</xdr:row>
      <xdr:rowOff>224119</xdr:rowOff>
    </xdr:from>
    <xdr:to>
      <xdr:col>40</xdr:col>
      <xdr:colOff>112058</xdr:colOff>
      <xdr:row>44</xdr:row>
      <xdr:rowOff>186765</xdr:rowOff>
    </xdr:to>
    <xdr:sp macro="" textlink="">
      <xdr:nvSpPr>
        <xdr:cNvPr id="2" name="Up Arrow 1"/>
        <xdr:cNvSpPr/>
      </xdr:nvSpPr>
      <xdr:spPr>
        <a:xfrm>
          <a:off x="14063382" y="9599707"/>
          <a:ext cx="522941" cy="93382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V47"/>
  <sheetViews>
    <sheetView topLeftCell="B1" zoomScale="59" zoomScaleNormal="59" workbookViewId="0">
      <selection activeCell="AX21" sqref="AX21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7" width="7.28515625" style="2" hidden="1" customWidth="1"/>
    <col min="8" max="9" width="7.28515625" style="1" hidden="1" customWidth="1"/>
    <col min="10" max="11" width="7.28515625" style="2" hidden="1" customWidth="1"/>
    <col min="12" max="13" width="7.28515625" style="3" hidden="1" customWidth="1"/>
    <col min="14" max="31" width="7.28515625" style="1" hidden="1" customWidth="1"/>
    <col min="32" max="43" width="7.28515625" style="1" customWidth="1"/>
    <col min="44" max="44" width="12.42578125" style="1" hidden="1" customWidth="1"/>
    <col min="45" max="45" width="14.28515625" style="1" customWidth="1"/>
    <col min="46" max="46" width="17.140625" style="1" customWidth="1"/>
    <col min="47" max="16384" width="9.140625" style="1"/>
  </cols>
  <sheetData>
    <row r="1" spans="2:47" ht="6.75" customHeight="1" thickBot="1"/>
    <row r="2" spans="2:47" ht="34.5" customHeight="1" thickTop="1" thickBot="1">
      <c r="B2" s="309" t="s">
        <v>17</v>
      </c>
      <c r="C2" s="310"/>
      <c r="D2" s="291" t="s">
        <v>20</v>
      </c>
      <c r="E2" s="292"/>
      <c r="F2" s="292"/>
      <c r="G2" s="293"/>
      <c r="H2" s="291" t="s">
        <v>21</v>
      </c>
      <c r="I2" s="292"/>
      <c r="J2" s="292"/>
      <c r="K2" s="292"/>
      <c r="L2" s="292"/>
      <c r="M2" s="293"/>
      <c r="N2" s="291" t="s">
        <v>22</v>
      </c>
      <c r="O2" s="292"/>
      <c r="P2" s="292"/>
      <c r="Q2" s="292"/>
      <c r="R2" s="292"/>
      <c r="S2" s="293"/>
      <c r="T2" s="294" t="s">
        <v>23</v>
      </c>
      <c r="U2" s="295"/>
      <c r="V2" s="295"/>
      <c r="W2" s="295"/>
      <c r="X2" s="295"/>
      <c r="Y2" s="296"/>
      <c r="Z2" s="294" t="s">
        <v>24</v>
      </c>
      <c r="AA2" s="295"/>
      <c r="AB2" s="295"/>
      <c r="AC2" s="295"/>
      <c r="AD2" s="295"/>
      <c r="AE2" s="296"/>
      <c r="AF2" s="294" t="s">
        <v>25</v>
      </c>
      <c r="AG2" s="295"/>
      <c r="AH2" s="295"/>
      <c r="AI2" s="295"/>
      <c r="AJ2" s="295"/>
      <c r="AK2" s="296"/>
      <c r="AL2" s="297" t="s">
        <v>26</v>
      </c>
      <c r="AM2" s="298"/>
      <c r="AN2" s="298"/>
      <c r="AO2" s="299"/>
      <c r="AP2" s="313" t="s">
        <v>15</v>
      </c>
      <c r="AQ2" s="314"/>
      <c r="AR2" s="329" t="s">
        <v>18</v>
      </c>
      <c r="AS2" s="254" t="s">
        <v>18</v>
      </c>
    </row>
    <row r="3" spans="2:47" ht="19.5" thickBot="1">
      <c r="B3" s="311"/>
      <c r="C3" s="312"/>
      <c r="D3" s="302" t="s">
        <v>5</v>
      </c>
      <c r="E3" s="303"/>
      <c r="F3" s="4" t="s">
        <v>6</v>
      </c>
      <c r="G3" s="5" t="s">
        <v>8</v>
      </c>
      <c r="H3" s="302" t="s">
        <v>5</v>
      </c>
      <c r="I3" s="304"/>
      <c r="J3" s="4" t="s">
        <v>6</v>
      </c>
      <c r="K3" s="5" t="s">
        <v>8</v>
      </c>
      <c r="L3" s="6" t="s">
        <v>16</v>
      </c>
      <c r="M3" s="7" t="s">
        <v>15</v>
      </c>
      <c r="N3" s="305" t="s">
        <v>5</v>
      </c>
      <c r="O3" s="304"/>
      <c r="P3" s="4" t="s">
        <v>6</v>
      </c>
      <c r="Q3" s="5" t="s">
        <v>8</v>
      </c>
      <c r="R3" s="6" t="s">
        <v>16</v>
      </c>
      <c r="S3" s="7" t="s">
        <v>15</v>
      </c>
      <c r="T3" s="302" t="s">
        <v>5</v>
      </c>
      <c r="U3" s="304"/>
      <c r="V3" s="4" t="s">
        <v>6</v>
      </c>
      <c r="W3" s="5" t="s">
        <v>8</v>
      </c>
      <c r="X3" s="6" t="s">
        <v>16</v>
      </c>
      <c r="Y3" s="7" t="s">
        <v>15</v>
      </c>
      <c r="Z3" s="302" t="s">
        <v>5</v>
      </c>
      <c r="AA3" s="304"/>
      <c r="AB3" s="4" t="s">
        <v>6</v>
      </c>
      <c r="AC3" s="5" t="s">
        <v>8</v>
      </c>
      <c r="AD3" s="6" t="s">
        <v>16</v>
      </c>
      <c r="AE3" s="7" t="s">
        <v>15</v>
      </c>
      <c r="AF3" s="302" t="s">
        <v>5</v>
      </c>
      <c r="AG3" s="304"/>
      <c r="AH3" s="4" t="s">
        <v>6</v>
      </c>
      <c r="AI3" s="5" t="s">
        <v>8</v>
      </c>
      <c r="AJ3" s="6" t="s">
        <v>16</v>
      </c>
      <c r="AK3" s="7" t="s">
        <v>15</v>
      </c>
      <c r="AL3" s="302" t="s">
        <v>5</v>
      </c>
      <c r="AM3" s="304"/>
      <c r="AN3" s="4" t="s">
        <v>6</v>
      </c>
      <c r="AO3" s="8" t="s">
        <v>8</v>
      </c>
      <c r="AP3" s="218" t="s">
        <v>16</v>
      </c>
      <c r="AQ3" s="219" t="s">
        <v>15</v>
      </c>
      <c r="AR3" s="330"/>
      <c r="AS3" s="255"/>
    </row>
    <row r="4" spans="2:47" ht="19.5" thickBot="1">
      <c r="D4" s="306"/>
      <c r="E4" s="307"/>
      <c r="F4" s="11"/>
      <c r="G4" s="12"/>
      <c r="H4" s="286"/>
      <c r="I4" s="287"/>
      <c r="J4" s="11"/>
      <c r="K4" s="12"/>
      <c r="L4" s="284"/>
      <c r="M4" s="285"/>
      <c r="N4" s="308"/>
      <c r="O4" s="287"/>
      <c r="P4" s="13"/>
      <c r="Q4" s="14"/>
      <c r="R4" s="284"/>
      <c r="S4" s="285"/>
      <c r="T4" s="286"/>
      <c r="U4" s="287"/>
      <c r="V4" s="13"/>
      <c r="W4" s="14"/>
      <c r="X4" s="284"/>
      <c r="Y4" s="285"/>
      <c r="Z4" s="286"/>
      <c r="AA4" s="287"/>
      <c r="AB4" s="13"/>
      <c r="AC4" s="14"/>
      <c r="AD4" s="284"/>
      <c r="AE4" s="285"/>
      <c r="AF4" s="286"/>
      <c r="AG4" s="287"/>
      <c r="AH4" s="13"/>
      <c r="AI4" s="14"/>
      <c r="AJ4" s="284"/>
      <c r="AK4" s="285"/>
      <c r="AL4" s="286"/>
      <c r="AM4" s="287"/>
      <c r="AN4" s="13"/>
      <c r="AO4" s="15"/>
      <c r="AP4" s="288"/>
      <c r="AQ4" s="320"/>
      <c r="AR4" s="331"/>
      <c r="AS4" s="256"/>
    </row>
    <row r="5" spans="2:47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20"/>
      <c r="AQ5" s="221"/>
      <c r="AR5" s="222"/>
      <c r="AS5" s="223"/>
    </row>
    <row r="6" spans="2:47" ht="18.75" customHeight="1" thickTop="1" thickBot="1">
      <c r="B6" s="268">
        <v>1</v>
      </c>
      <c r="C6" s="290" t="s">
        <v>0</v>
      </c>
      <c r="D6" s="197">
        <v>15</v>
      </c>
      <c r="E6" s="198"/>
      <c r="F6" s="242">
        <f>D6-E7</f>
        <v>-6</v>
      </c>
      <c r="G6" s="272">
        <f t="shared" ref="G6:G12" si="0">IF(AND(D6=0,E7=0),0,IF(D6&gt;E7,2,IF(D6&lt;E7,0,IF(D6=E7,1))))</f>
        <v>0</v>
      </c>
      <c r="H6" s="197">
        <v>21</v>
      </c>
      <c r="I6" s="198"/>
      <c r="J6" s="242">
        <f>H6-I7</f>
        <v>11</v>
      </c>
      <c r="K6" s="242">
        <f>IF(AND(H6=0,I7=0),0,IF(H6&gt;I7,2,IF(H6&lt;I7,0,IF(H6=I7,1))))</f>
        <v>2</v>
      </c>
      <c r="L6" s="248">
        <f>F6+J6</f>
        <v>5</v>
      </c>
      <c r="M6" s="270">
        <f>G6+K6</f>
        <v>2</v>
      </c>
      <c r="N6" s="138">
        <v>0</v>
      </c>
      <c r="O6" s="139"/>
      <c r="P6" s="242">
        <f>N6-O7</f>
        <v>0</v>
      </c>
      <c r="Q6" s="242">
        <f t="shared" ref="Q6:Q12" si="1">IF(AND(N6=0,O7=0),0,IF(N6&gt;O7,2,IF(N6&lt;O7,0,IF(N6=O7,1))))</f>
        <v>0</v>
      </c>
      <c r="R6" s="248">
        <f>L6+P6</f>
        <v>5</v>
      </c>
      <c r="S6" s="270">
        <f>M6+Q6</f>
        <v>2</v>
      </c>
      <c r="T6" s="138">
        <v>21</v>
      </c>
      <c r="U6" s="139"/>
      <c r="V6" s="242">
        <f>T6-U7</f>
        <v>9</v>
      </c>
      <c r="W6" s="242">
        <f>IF(AND(T6=0,U7=0),0,IF(T6&gt;U7,2,IF(T6&lt;U7,0,IF(T6=U7,1))))</f>
        <v>2</v>
      </c>
      <c r="X6" s="248">
        <f>R6+V6</f>
        <v>14</v>
      </c>
      <c r="Y6" s="270">
        <f>S6+W6</f>
        <v>4</v>
      </c>
      <c r="Z6" s="138">
        <v>2</v>
      </c>
      <c r="AA6" s="139"/>
      <c r="AB6" s="242">
        <f>Z6-AA7</f>
        <v>-19</v>
      </c>
      <c r="AC6" s="242">
        <f>IF(AND(Z6=0,AA7=0),0,IF(Z6&gt;AA7,2,IF(Z6&lt;AA7,0,IF(Z6=AA7,1))))</f>
        <v>0</v>
      </c>
      <c r="AD6" s="248">
        <f>X6+AB6</f>
        <v>-5</v>
      </c>
      <c r="AE6" s="270">
        <f>Y6+AC6</f>
        <v>4</v>
      </c>
      <c r="AF6" s="138">
        <v>21</v>
      </c>
      <c r="AG6" s="139"/>
      <c r="AH6" s="242">
        <f>AF6-AG7</f>
        <v>3</v>
      </c>
      <c r="AI6" s="242">
        <f>IF(AND(AF6=0,AG7=0),0,IF(AF6&gt;AG7,2,IF(AF6&lt;AG7,0,IF(AF6=AG7,1))))</f>
        <v>2</v>
      </c>
      <c r="AJ6" s="248">
        <f>AD6+AH6</f>
        <v>-2</v>
      </c>
      <c r="AK6" s="270">
        <f>AE6+AI6</f>
        <v>6</v>
      </c>
      <c r="AL6" s="138">
        <v>21</v>
      </c>
      <c r="AM6" s="139"/>
      <c r="AN6" s="242">
        <f>AL6-AM7</f>
        <v>6</v>
      </c>
      <c r="AO6" s="272">
        <f>IF(AND(AL6=0,AM7=0),0,IF(AL6&gt;AM7,2,IF(AL6&lt;AM7,0,IF(AL6=AM7,1))))</f>
        <v>2</v>
      </c>
      <c r="AP6" s="266">
        <f>AJ6+AN6</f>
        <v>4</v>
      </c>
      <c r="AQ6" s="244">
        <f>AK6+AO6</f>
        <v>8</v>
      </c>
      <c r="AR6" s="246">
        <f>RANK(AQ6,$AQ$6:$AQ$21)</f>
        <v>3</v>
      </c>
      <c r="AS6" s="257">
        <v>3</v>
      </c>
      <c r="AT6" s="238" t="s">
        <v>37</v>
      </c>
    </row>
    <row r="7" spans="2:47" ht="18.75" customHeight="1" thickBot="1">
      <c r="B7" s="268"/>
      <c r="C7" s="290"/>
      <c r="D7" s="199"/>
      <c r="E7" s="200">
        <v>21</v>
      </c>
      <c r="F7" s="243"/>
      <c r="G7" s="273"/>
      <c r="H7" s="201"/>
      <c r="I7" s="202">
        <v>10</v>
      </c>
      <c r="J7" s="243"/>
      <c r="K7" s="243"/>
      <c r="L7" s="249"/>
      <c r="M7" s="271"/>
      <c r="N7" s="142"/>
      <c r="O7" s="203">
        <v>0</v>
      </c>
      <c r="P7" s="243"/>
      <c r="Q7" s="243"/>
      <c r="R7" s="249"/>
      <c r="S7" s="271"/>
      <c r="T7" s="142"/>
      <c r="U7" s="161">
        <v>12</v>
      </c>
      <c r="V7" s="243"/>
      <c r="W7" s="243"/>
      <c r="X7" s="249"/>
      <c r="Y7" s="271"/>
      <c r="Z7" s="142"/>
      <c r="AA7" s="149">
        <v>21</v>
      </c>
      <c r="AB7" s="243"/>
      <c r="AC7" s="243"/>
      <c r="AD7" s="249"/>
      <c r="AE7" s="271"/>
      <c r="AF7" s="142"/>
      <c r="AG7" s="150">
        <v>18</v>
      </c>
      <c r="AH7" s="243"/>
      <c r="AI7" s="243"/>
      <c r="AJ7" s="249"/>
      <c r="AK7" s="271"/>
      <c r="AL7" s="142"/>
      <c r="AM7" s="151">
        <v>15</v>
      </c>
      <c r="AN7" s="243"/>
      <c r="AO7" s="273"/>
      <c r="AP7" s="267"/>
      <c r="AQ7" s="245"/>
      <c r="AR7" s="247"/>
      <c r="AS7" s="258"/>
      <c r="AT7" s="239"/>
    </row>
    <row r="8" spans="2:47" ht="18.75" customHeight="1" thickTop="1" thickBot="1">
      <c r="B8" s="268">
        <v>2</v>
      </c>
      <c r="C8" s="283" t="s">
        <v>0</v>
      </c>
      <c r="D8" s="152">
        <f>E7</f>
        <v>21</v>
      </c>
      <c r="E8" s="153"/>
      <c r="F8" s="252">
        <f>D8-E9</f>
        <v>6</v>
      </c>
      <c r="G8" s="272">
        <f t="shared" si="0"/>
        <v>2</v>
      </c>
      <c r="H8" s="204">
        <v>0</v>
      </c>
      <c r="I8" s="198"/>
      <c r="J8" s="242">
        <f>H8-I9</f>
        <v>0</v>
      </c>
      <c r="K8" s="242">
        <f>IF(AND(H8=0,I9=0),0,IF(H8&gt;I9,2,IF(H8&lt;I9,0,IF(H8=I9,1))))</f>
        <v>0</v>
      </c>
      <c r="L8" s="248">
        <f>F8+J8</f>
        <v>6</v>
      </c>
      <c r="M8" s="270">
        <f>G8+K8</f>
        <v>2</v>
      </c>
      <c r="N8" s="154">
        <v>21</v>
      </c>
      <c r="O8" s="139"/>
      <c r="P8" s="242">
        <f>N8-O9</f>
        <v>2</v>
      </c>
      <c r="Q8" s="242">
        <f>IF(AND(N8=0,O9=0),0,IF(N8&gt;O9,2,IF(N8&lt;O9,0,IF(N8=O9,1))))</f>
        <v>2</v>
      </c>
      <c r="R8" s="248">
        <f>L8+P8</f>
        <v>8</v>
      </c>
      <c r="S8" s="270">
        <f>M8+Q8</f>
        <v>4</v>
      </c>
      <c r="T8" s="154">
        <v>15</v>
      </c>
      <c r="U8" s="139"/>
      <c r="V8" s="242">
        <f>T8-U9</f>
        <v>-6</v>
      </c>
      <c r="W8" s="242">
        <f>IF(AND(T8=0,U9=0),0,IF(T8&gt;U9,2,IF(T8&lt;U9,0,IF(T8=U9,1))))</f>
        <v>0</v>
      </c>
      <c r="X8" s="248">
        <f>R8+V8</f>
        <v>2</v>
      </c>
      <c r="Y8" s="270">
        <f>S8+W8</f>
        <v>4</v>
      </c>
      <c r="Z8" s="154">
        <v>11</v>
      </c>
      <c r="AA8" s="139"/>
      <c r="AB8" s="242">
        <f>Z8-AA9</f>
        <v>-10</v>
      </c>
      <c r="AC8" s="242">
        <f>IF(AND(Z8=0,AA9=0),0,IF(Z8&gt;AA9,2,IF(Z8&lt;AA9,0,IF(Z8=AA9,1))))</f>
        <v>0</v>
      </c>
      <c r="AD8" s="248">
        <f>X8+AB8</f>
        <v>-8</v>
      </c>
      <c r="AE8" s="270">
        <f>Y8+AC8</f>
        <v>4</v>
      </c>
      <c r="AF8" s="154">
        <v>21</v>
      </c>
      <c r="AG8" s="139"/>
      <c r="AH8" s="242">
        <f>AF8-AG9</f>
        <v>13</v>
      </c>
      <c r="AI8" s="242">
        <f>IF(AND(AF8=0,AG9=0),0,IF(AF8&gt;AG9,2,IF(AF8&lt;AG9,0,IF(AF8=AG9,1))))</f>
        <v>2</v>
      </c>
      <c r="AJ8" s="248">
        <f>AD8+AH8</f>
        <v>5</v>
      </c>
      <c r="AK8" s="270">
        <f>AE8+AI8</f>
        <v>6</v>
      </c>
      <c r="AL8" s="154">
        <v>4</v>
      </c>
      <c r="AM8" s="139"/>
      <c r="AN8" s="242">
        <f>AL8-AM9</f>
        <v>-17</v>
      </c>
      <c r="AO8" s="272">
        <f>IF(AND(AL8=0,AM9=0),0,IF(AL8&gt;AM9,2,IF(AL8&lt;AM9,0,IF(AL8=AM9,1))))</f>
        <v>0</v>
      </c>
      <c r="AP8" s="266">
        <f>AD8+AH8+AN8</f>
        <v>-12</v>
      </c>
      <c r="AQ8" s="244">
        <f>AK8+AO8</f>
        <v>6</v>
      </c>
      <c r="AR8" s="282">
        <f>RANK(AQ8,$AQ$6:$AQ$21)</f>
        <v>4</v>
      </c>
      <c r="AS8" s="259">
        <v>5</v>
      </c>
      <c r="AT8" s="238" t="s">
        <v>39</v>
      </c>
    </row>
    <row r="9" spans="2:47" ht="18.75" customHeight="1" thickBot="1">
      <c r="B9" s="268"/>
      <c r="C9" s="283"/>
      <c r="D9" s="157"/>
      <c r="E9" s="158">
        <f>D6</f>
        <v>15</v>
      </c>
      <c r="F9" s="253"/>
      <c r="G9" s="273"/>
      <c r="H9" s="199"/>
      <c r="I9" s="205">
        <v>0</v>
      </c>
      <c r="J9" s="243"/>
      <c r="K9" s="243"/>
      <c r="L9" s="249"/>
      <c r="M9" s="271"/>
      <c r="N9" s="142"/>
      <c r="O9" s="148">
        <v>19</v>
      </c>
      <c r="P9" s="243"/>
      <c r="Q9" s="243"/>
      <c r="R9" s="249"/>
      <c r="S9" s="271"/>
      <c r="T9" s="142"/>
      <c r="U9" s="151">
        <v>21</v>
      </c>
      <c r="V9" s="243"/>
      <c r="W9" s="243"/>
      <c r="X9" s="249"/>
      <c r="Y9" s="271"/>
      <c r="Z9" s="142"/>
      <c r="AA9" s="150">
        <v>21</v>
      </c>
      <c r="AB9" s="243"/>
      <c r="AC9" s="243"/>
      <c r="AD9" s="249"/>
      <c r="AE9" s="271"/>
      <c r="AF9" s="142"/>
      <c r="AG9" s="161">
        <v>8</v>
      </c>
      <c r="AH9" s="243"/>
      <c r="AI9" s="243"/>
      <c r="AJ9" s="249"/>
      <c r="AK9" s="271"/>
      <c r="AL9" s="142"/>
      <c r="AM9" s="149">
        <v>21</v>
      </c>
      <c r="AN9" s="243"/>
      <c r="AO9" s="273"/>
      <c r="AP9" s="267"/>
      <c r="AQ9" s="245"/>
      <c r="AR9" s="247"/>
      <c r="AS9" s="260"/>
      <c r="AT9" s="239"/>
    </row>
    <row r="10" spans="2:47" ht="18.75" customHeight="1" thickTop="1" thickBot="1">
      <c r="B10" s="268">
        <v>3</v>
      </c>
      <c r="C10" s="281" t="s">
        <v>1</v>
      </c>
      <c r="D10" s="206">
        <v>0</v>
      </c>
      <c r="E10" s="198"/>
      <c r="F10" s="242">
        <f>D10-E11</f>
        <v>0</v>
      </c>
      <c r="G10" s="272">
        <f t="shared" si="0"/>
        <v>0</v>
      </c>
      <c r="H10" s="206">
        <v>11</v>
      </c>
      <c r="I10" s="198"/>
      <c r="J10" s="242">
        <f>H10-I11</f>
        <v>-10</v>
      </c>
      <c r="K10" s="242">
        <f>IF(AND(H10=0,I11=0),0,IF(H10&gt;I11,2,IF(H10&lt;I11,0,IF(H10=I11,1))))</f>
        <v>0</v>
      </c>
      <c r="L10" s="248">
        <f>F10+J10</f>
        <v>-10</v>
      </c>
      <c r="M10" s="270">
        <f>G10+K10</f>
        <v>0</v>
      </c>
      <c r="N10" s="165">
        <v>0</v>
      </c>
      <c r="O10" s="139"/>
      <c r="P10" s="242">
        <f>N10-O11</f>
        <v>-21</v>
      </c>
      <c r="Q10" s="242">
        <f t="shared" si="1"/>
        <v>0</v>
      </c>
      <c r="R10" s="248">
        <f>L10+P10</f>
        <v>-31</v>
      </c>
      <c r="S10" s="250">
        <f>M10+Q10</f>
        <v>0</v>
      </c>
      <c r="T10" s="166">
        <f>U7</f>
        <v>12</v>
      </c>
      <c r="U10" s="153"/>
      <c r="V10" s="252">
        <f>T10-U11</f>
        <v>-9</v>
      </c>
      <c r="W10" s="242">
        <f>IF(AND(T10=0,U11=0),0,IF(T10&gt;U11,2,IF(T10&lt;U11,0,IF(T10=U11,1))))</f>
        <v>0</v>
      </c>
      <c r="X10" s="275">
        <f>R10+V10</f>
        <v>-40</v>
      </c>
      <c r="Y10" s="270">
        <f>S10+W10</f>
        <v>0</v>
      </c>
      <c r="Z10" s="165">
        <v>20</v>
      </c>
      <c r="AA10" s="139"/>
      <c r="AB10" s="242">
        <f>Z10-AA11</f>
        <v>-1</v>
      </c>
      <c r="AC10" s="242">
        <f>IF(AND(Z10=0,AA11=0),0,IF(Z10&gt;AA11,2,IF(Z10&lt;AA11,0,IF(Z10=AA11,1))))</f>
        <v>0</v>
      </c>
      <c r="AD10" s="248">
        <f>X10+AB10</f>
        <v>-41</v>
      </c>
      <c r="AE10" s="250">
        <f>Y10+AC10</f>
        <v>0</v>
      </c>
      <c r="AF10" s="166">
        <f>AG9</f>
        <v>8</v>
      </c>
      <c r="AG10" s="153"/>
      <c r="AH10" s="252">
        <f>AF10-AG11</f>
        <v>-13</v>
      </c>
      <c r="AI10" s="242">
        <f>IF(AND(AF10=0,AG11=0),0,IF(AF10&gt;AG11,2,IF(AF10&lt;AG11,0,IF(AF10=AG11,1))))</f>
        <v>0</v>
      </c>
      <c r="AJ10" s="248">
        <f>AD10+AH10</f>
        <v>-54</v>
      </c>
      <c r="AK10" s="270">
        <f>AE10+AI10</f>
        <v>0</v>
      </c>
      <c r="AL10" s="165">
        <v>16</v>
      </c>
      <c r="AM10" s="139"/>
      <c r="AN10" s="242">
        <f>AL10-AM11</f>
        <v>-5</v>
      </c>
      <c r="AO10" s="272">
        <f>IF(AND(AL10=0,AM11=0),0,IF(AL10&gt;AM11,2,IF(AL10&lt;AM11,0,IF(AL10=AM11,1))))</f>
        <v>0</v>
      </c>
      <c r="AP10" s="266">
        <f>AD10+AH10+AN10</f>
        <v>-59</v>
      </c>
      <c r="AQ10" s="244">
        <f>AK10+AO10</f>
        <v>0</v>
      </c>
      <c r="AR10" s="246">
        <f>RANK(AQ10,$AQ$6:$AQ$21)</f>
        <v>7</v>
      </c>
      <c r="AS10" s="240">
        <v>7</v>
      </c>
      <c r="AT10" s="238" t="s">
        <v>40</v>
      </c>
      <c r="AU10" s="15"/>
    </row>
    <row r="11" spans="2:47" ht="18.75" customHeight="1" thickBot="1">
      <c r="B11" s="268"/>
      <c r="C11" s="281"/>
      <c r="D11" s="199"/>
      <c r="E11" s="205">
        <v>0</v>
      </c>
      <c r="F11" s="243"/>
      <c r="G11" s="273"/>
      <c r="H11" s="199"/>
      <c r="I11" s="151">
        <v>21</v>
      </c>
      <c r="J11" s="243"/>
      <c r="K11" s="243"/>
      <c r="L11" s="249"/>
      <c r="M11" s="271"/>
      <c r="N11" s="144"/>
      <c r="O11" s="171">
        <v>21</v>
      </c>
      <c r="P11" s="243"/>
      <c r="Q11" s="243"/>
      <c r="R11" s="249"/>
      <c r="S11" s="251"/>
      <c r="T11" s="179"/>
      <c r="U11" s="181">
        <f>T6</f>
        <v>21</v>
      </c>
      <c r="V11" s="253"/>
      <c r="W11" s="243"/>
      <c r="X11" s="276"/>
      <c r="Y11" s="271"/>
      <c r="Z11" s="142"/>
      <c r="AA11" s="148">
        <v>21</v>
      </c>
      <c r="AB11" s="243"/>
      <c r="AC11" s="243"/>
      <c r="AD11" s="249"/>
      <c r="AE11" s="251"/>
      <c r="AF11" s="157"/>
      <c r="AG11" s="172">
        <f>AF8</f>
        <v>21</v>
      </c>
      <c r="AH11" s="253"/>
      <c r="AI11" s="243"/>
      <c r="AJ11" s="249"/>
      <c r="AK11" s="271"/>
      <c r="AL11" s="142"/>
      <c r="AM11" s="150">
        <v>21</v>
      </c>
      <c r="AN11" s="243"/>
      <c r="AO11" s="273"/>
      <c r="AP11" s="267"/>
      <c r="AQ11" s="245"/>
      <c r="AR11" s="247"/>
      <c r="AS11" s="241"/>
      <c r="AT11" s="239"/>
    </row>
    <row r="12" spans="2:47" ht="18.75" customHeight="1" thickTop="1" thickBot="1">
      <c r="B12" s="268">
        <v>4</v>
      </c>
      <c r="C12" s="278" t="s">
        <v>2</v>
      </c>
      <c r="D12" s="207">
        <v>21</v>
      </c>
      <c r="E12" s="198"/>
      <c r="F12" s="242">
        <f>D12-E13</f>
        <v>8</v>
      </c>
      <c r="G12" s="242">
        <f t="shared" si="0"/>
        <v>2</v>
      </c>
      <c r="H12" s="174">
        <f>I11</f>
        <v>21</v>
      </c>
      <c r="I12" s="153"/>
      <c r="J12" s="252">
        <f>H12-I13</f>
        <v>10</v>
      </c>
      <c r="K12" s="242">
        <f>IF(AND(H12=0,I13=0),0,IF(H12&gt;I13,2,IF(H12&lt;I13,0,IF(H12=I13,1))))</f>
        <v>2</v>
      </c>
      <c r="L12" s="248">
        <f>F12+J12</f>
        <v>18</v>
      </c>
      <c r="M12" s="270">
        <f>G12+K12</f>
        <v>4</v>
      </c>
      <c r="N12" s="173">
        <v>21</v>
      </c>
      <c r="O12" s="139"/>
      <c r="P12" s="242">
        <f>N12-O13</f>
        <v>14</v>
      </c>
      <c r="Q12" s="242">
        <f t="shared" si="1"/>
        <v>2</v>
      </c>
      <c r="R12" s="248">
        <f>L12+P12</f>
        <v>32</v>
      </c>
      <c r="S12" s="250">
        <f>M12+Q12</f>
        <v>6</v>
      </c>
      <c r="T12" s="208">
        <f>U9</f>
        <v>21</v>
      </c>
      <c r="U12" s="141"/>
      <c r="V12" s="252">
        <f>T12-U13</f>
        <v>6</v>
      </c>
      <c r="W12" s="242">
        <f>IF(AND(T12=0,U13=0),0,IF(T12&gt;U13,2,IF(T12&lt;U13,0,IF(T12=U13,1))))</f>
        <v>2</v>
      </c>
      <c r="X12" s="248">
        <f>R12+V12</f>
        <v>38</v>
      </c>
      <c r="Y12" s="270">
        <f>S12+W12</f>
        <v>8</v>
      </c>
      <c r="Z12" s="173">
        <v>0</v>
      </c>
      <c r="AA12" s="139"/>
      <c r="AB12" s="242">
        <f>Z12-AA13</f>
        <v>0</v>
      </c>
      <c r="AC12" s="242">
        <f>IF(AND(Z12=0,AA13=0),0,IF(Z12&gt;AA13,2,IF(Z12&lt;AA13,0,IF(Z12=AA13,1))))</f>
        <v>0</v>
      </c>
      <c r="AD12" s="248">
        <f>X12+AB12</f>
        <v>38</v>
      </c>
      <c r="AE12" s="270">
        <f>Y12+AC12</f>
        <v>8</v>
      </c>
      <c r="AF12" s="173">
        <v>21</v>
      </c>
      <c r="AG12" s="139"/>
      <c r="AH12" s="242">
        <f>AF12-AG13</f>
        <v>5</v>
      </c>
      <c r="AI12" s="242">
        <f>IF(AND(AF12=0,AG13=0),0,IF(AF12&gt;AG13,2,IF(AF12&lt;AG13,0,IF(AF12=AG13,1))))</f>
        <v>2</v>
      </c>
      <c r="AJ12" s="248">
        <f>AD12+AH12</f>
        <v>43</v>
      </c>
      <c r="AK12" s="250">
        <f>AE12+AI12</f>
        <v>10</v>
      </c>
      <c r="AL12" s="174">
        <f>AM7</f>
        <v>15</v>
      </c>
      <c r="AM12" s="153"/>
      <c r="AN12" s="252">
        <f>AL12-AM13</f>
        <v>-6</v>
      </c>
      <c r="AO12" s="272">
        <f>IF(AND(AL12=0,AM13=0),0,IF(AL12&gt;AM13,2,IF(AL12&lt;AM13,0,IF(AL12=AM13,1))))</f>
        <v>0</v>
      </c>
      <c r="AP12" s="266">
        <f>AD12+AH12+AN12</f>
        <v>37</v>
      </c>
      <c r="AQ12" s="244">
        <f>AK12+AO12</f>
        <v>10</v>
      </c>
      <c r="AR12" s="246">
        <f>RANK(AQ12,$AQ$6:$AQ$21)</f>
        <v>1</v>
      </c>
      <c r="AS12" s="240">
        <v>2</v>
      </c>
      <c r="AT12" s="238" t="s">
        <v>41</v>
      </c>
    </row>
    <row r="13" spans="2:47" ht="18.75" customHeight="1" thickBot="1">
      <c r="B13" s="268"/>
      <c r="C13" s="278"/>
      <c r="D13" s="199"/>
      <c r="E13" s="209">
        <v>13</v>
      </c>
      <c r="F13" s="243"/>
      <c r="G13" s="243"/>
      <c r="H13" s="157"/>
      <c r="I13" s="145">
        <f>H10</f>
        <v>11</v>
      </c>
      <c r="J13" s="253"/>
      <c r="K13" s="243"/>
      <c r="L13" s="249"/>
      <c r="M13" s="271"/>
      <c r="N13" s="142"/>
      <c r="O13" s="150">
        <v>7</v>
      </c>
      <c r="P13" s="243"/>
      <c r="Q13" s="243"/>
      <c r="R13" s="249"/>
      <c r="S13" s="251"/>
      <c r="T13" s="157"/>
      <c r="U13" s="172">
        <f>T8</f>
        <v>15</v>
      </c>
      <c r="V13" s="253"/>
      <c r="W13" s="243"/>
      <c r="X13" s="249"/>
      <c r="Y13" s="271"/>
      <c r="Z13" s="142"/>
      <c r="AA13" s="203">
        <v>0</v>
      </c>
      <c r="AB13" s="243"/>
      <c r="AC13" s="243"/>
      <c r="AD13" s="249"/>
      <c r="AE13" s="271"/>
      <c r="AF13" s="142"/>
      <c r="AG13" s="148">
        <v>16</v>
      </c>
      <c r="AH13" s="243"/>
      <c r="AI13" s="243"/>
      <c r="AJ13" s="249"/>
      <c r="AK13" s="251"/>
      <c r="AL13" s="179"/>
      <c r="AM13" s="181">
        <f>AL6</f>
        <v>21</v>
      </c>
      <c r="AN13" s="253"/>
      <c r="AO13" s="273"/>
      <c r="AP13" s="267"/>
      <c r="AQ13" s="245"/>
      <c r="AR13" s="247"/>
      <c r="AS13" s="241"/>
      <c r="AT13" s="239"/>
    </row>
    <row r="14" spans="2:47" ht="18.75" customHeight="1" thickTop="1" thickBot="1">
      <c r="B14" s="268">
        <v>5</v>
      </c>
      <c r="C14" s="277" t="s">
        <v>2</v>
      </c>
      <c r="D14" s="182">
        <f>E13</f>
        <v>13</v>
      </c>
      <c r="E14" s="153"/>
      <c r="F14" s="252">
        <f>D14-E15</f>
        <v>-8</v>
      </c>
      <c r="G14" s="272">
        <f>IF(AND(D14=0,E15=0),0,IF(D14&gt;E15,2,IF(D14&lt;E15,0,IF(D14=E15,1))))</f>
        <v>0</v>
      </c>
      <c r="H14" s="210">
        <v>21</v>
      </c>
      <c r="I14" s="198"/>
      <c r="J14" s="242">
        <f>H14-I15</f>
        <v>8</v>
      </c>
      <c r="K14" s="242">
        <f>IF(AND(H14=0,I15=0),0,IF(H14&gt;I15,2,IF(H14&lt;I15,0,IF(H14=I15,1))))</f>
        <v>2</v>
      </c>
      <c r="L14" s="248">
        <f>F14+J14</f>
        <v>0</v>
      </c>
      <c r="M14" s="250">
        <f>G14+K14</f>
        <v>2</v>
      </c>
      <c r="N14" s="182">
        <v>21</v>
      </c>
      <c r="O14" s="153"/>
      <c r="P14" s="252">
        <f>N14-O15</f>
        <v>21</v>
      </c>
      <c r="Q14" s="242">
        <f>IF(AND(N14=0,O15=0),0,IF(N14&gt;O15,2,IF(N14&lt;O15,0,IF(N14=O15,1))))</f>
        <v>2</v>
      </c>
      <c r="R14" s="248">
        <f>L14+P14</f>
        <v>21</v>
      </c>
      <c r="S14" s="270">
        <f>M14+Q14</f>
        <v>4</v>
      </c>
      <c r="T14" s="183">
        <v>21</v>
      </c>
      <c r="U14" s="139"/>
      <c r="V14" s="242">
        <f>T14-U15</f>
        <v>9</v>
      </c>
      <c r="W14" s="242">
        <f>IF(AND(T14=0,U15=0),0,IF(T14&gt;U15,2,IF(T14&lt;U15,0,IF(T14=U15,1))))</f>
        <v>2</v>
      </c>
      <c r="X14" s="248">
        <f>R14+V14</f>
        <v>30</v>
      </c>
      <c r="Y14" s="250">
        <f>S14+W14</f>
        <v>6</v>
      </c>
      <c r="Z14" s="182">
        <f>AA7</f>
        <v>21</v>
      </c>
      <c r="AA14" s="153"/>
      <c r="AB14" s="252">
        <f>Z14-AA15</f>
        <v>19</v>
      </c>
      <c r="AC14" s="242">
        <f>IF(AND(Z14=0,AA15=0),0,IF(Z14&gt;AA15,2,IF(Z14&lt;AA15,0,IF(Z14=AA15,1))))</f>
        <v>2</v>
      </c>
      <c r="AD14" s="248">
        <f>X14+AB14</f>
        <v>49</v>
      </c>
      <c r="AE14" s="270">
        <f>Y14+AC14</f>
        <v>8</v>
      </c>
      <c r="AF14" s="183">
        <v>0</v>
      </c>
      <c r="AG14" s="139"/>
      <c r="AH14" s="242">
        <f>AF14-AG15</f>
        <v>0</v>
      </c>
      <c r="AI14" s="242">
        <f>IF(AND(AF14=0,AG15=0),0,IF(AF14&gt;AG15,2,IF(AF14&lt;AG15,0,IF(AF14=AG15,1))))</f>
        <v>0</v>
      </c>
      <c r="AJ14" s="248">
        <f>AD14+AH14</f>
        <v>49</v>
      </c>
      <c r="AK14" s="250">
        <f>AE14+AI14</f>
        <v>8</v>
      </c>
      <c r="AL14" s="185">
        <f>AM9</f>
        <v>21</v>
      </c>
      <c r="AM14" s="141"/>
      <c r="AN14" s="252">
        <f>AL14-AM15</f>
        <v>17</v>
      </c>
      <c r="AO14" s="272">
        <f>IF(AND(AL14=0,AM15=0),0,IF(AL14&gt;AM15,2,IF(AL14&lt;AM15,0,IF(AL14=AM15,1))))</f>
        <v>2</v>
      </c>
      <c r="AP14" s="266">
        <f>AD14+AH14+AN14</f>
        <v>66</v>
      </c>
      <c r="AQ14" s="244">
        <f>AK14+AO14</f>
        <v>10</v>
      </c>
      <c r="AR14" s="246">
        <f>RANK(AQ14,$AQ$6:$AQ$21)</f>
        <v>1</v>
      </c>
      <c r="AS14" s="240">
        <v>1</v>
      </c>
      <c r="AT14" s="238" t="s">
        <v>42</v>
      </c>
    </row>
    <row r="15" spans="2:47" ht="18.75" customHeight="1" thickBot="1">
      <c r="B15" s="268"/>
      <c r="C15" s="277"/>
      <c r="D15" s="157"/>
      <c r="E15" s="151">
        <f>D12</f>
        <v>21</v>
      </c>
      <c r="F15" s="243"/>
      <c r="G15" s="273"/>
      <c r="H15" s="199"/>
      <c r="I15" s="211">
        <v>13</v>
      </c>
      <c r="J15" s="243"/>
      <c r="K15" s="243"/>
      <c r="L15" s="249"/>
      <c r="M15" s="251"/>
      <c r="N15" s="186"/>
      <c r="O15" s="178">
        <v>0</v>
      </c>
      <c r="P15" s="243"/>
      <c r="Q15" s="243"/>
      <c r="R15" s="249"/>
      <c r="S15" s="271"/>
      <c r="T15" s="142"/>
      <c r="U15" s="148">
        <v>12</v>
      </c>
      <c r="V15" s="243"/>
      <c r="W15" s="243"/>
      <c r="X15" s="249"/>
      <c r="Y15" s="251"/>
      <c r="Z15" s="179"/>
      <c r="AA15" s="181">
        <f>Z6</f>
        <v>2</v>
      </c>
      <c r="AB15" s="243"/>
      <c r="AC15" s="243"/>
      <c r="AD15" s="249"/>
      <c r="AE15" s="271"/>
      <c r="AF15" s="142"/>
      <c r="AG15" s="203">
        <v>0</v>
      </c>
      <c r="AH15" s="243"/>
      <c r="AI15" s="243"/>
      <c r="AJ15" s="249"/>
      <c r="AK15" s="251"/>
      <c r="AL15" s="179"/>
      <c r="AM15" s="177">
        <f>AL8</f>
        <v>4</v>
      </c>
      <c r="AN15" s="243"/>
      <c r="AO15" s="273"/>
      <c r="AP15" s="267"/>
      <c r="AQ15" s="245"/>
      <c r="AR15" s="247"/>
      <c r="AS15" s="241"/>
      <c r="AT15" s="239"/>
    </row>
    <row r="16" spans="2:47" ht="18.75" customHeight="1" thickTop="1" thickBot="1">
      <c r="B16" s="268">
        <v>6</v>
      </c>
      <c r="C16" s="274" t="s">
        <v>3</v>
      </c>
      <c r="D16" s="212">
        <v>21</v>
      </c>
      <c r="E16" s="198"/>
      <c r="F16" s="242">
        <f>D16-E17</f>
        <v>2</v>
      </c>
      <c r="G16" s="242">
        <f>IF(AND(D16=0,E17=0),0,IF(D16&gt;E17,2,IF(D16&lt;E17,0,IF(D16=E17,1))))</f>
        <v>2</v>
      </c>
      <c r="H16" s="189">
        <f>I15</f>
        <v>13</v>
      </c>
      <c r="I16" s="153"/>
      <c r="J16" s="252">
        <f>H16-I17</f>
        <v>-8</v>
      </c>
      <c r="K16" s="242">
        <f>IF(AND(H16=0,I17=0),0,IF(H16&gt;I17,2,IF(H16&lt;I17,0,IF(H16=I17,1))))</f>
        <v>0</v>
      </c>
      <c r="L16" s="248">
        <f>F16+J16</f>
        <v>-6</v>
      </c>
      <c r="M16" s="250">
        <f>G16+K16</f>
        <v>2</v>
      </c>
      <c r="N16" s="190">
        <f>O13</f>
        <v>7</v>
      </c>
      <c r="O16" s="141"/>
      <c r="P16" s="252">
        <f>N16-O17</f>
        <v>-14</v>
      </c>
      <c r="Q16" s="242">
        <f>IF(AND(N16=0,O17=0),0,IF(N16&gt;O17,2,IF(N16&lt;O17,0,IF(N16=O17,1))))</f>
        <v>0</v>
      </c>
      <c r="R16" s="275">
        <f>L16+P16</f>
        <v>-20</v>
      </c>
      <c r="S16" s="270">
        <f>M16+Q16</f>
        <v>2</v>
      </c>
      <c r="T16" s="188">
        <v>0</v>
      </c>
      <c r="U16" s="139"/>
      <c r="V16" s="242">
        <f>T16-U17</f>
        <v>0</v>
      </c>
      <c r="W16" s="242">
        <f>IF(AND(T16=0,U17=0),0,IF(T16&gt;U17,2,IF(T16&lt;U17,0,IF(T16=U17,1))))</f>
        <v>0</v>
      </c>
      <c r="X16" s="275">
        <f>R16+V16</f>
        <v>-20</v>
      </c>
      <c r="Y16" s="250">
        <f>S16+W16</f>
        <v>2</v>
      </c>
      <c r="Z16" s="190">
        <f>AA9</f>
        <v>21</v>
      </c>
      <c r="AA16" s="141"/>
      <c r="AB16" s="252">
        <f>Z16-AA17</f>
        <v>10</v>
      </c>
      <c r="AC16" s="242">
        <f>IF(AND(Z16=0,AA17=0),0,IF(Z16&gt;AA17,2,IF(Z16&lt;AA17,0,IF(Z16=AA17,1))))</f>
        <v>2</v>
      </c>
      <c r="AD16" s="248">
        <f>X16+AB16</f>
        <v>-10</v>
      </c>
      <c r="AE16" s="250">
        <f>Y16+AC16</f>
        <v>4</v>
      </c>
      <c r="AF16" s="189">
        <f>AG7</f>
        <v>18</v>
      </c>
      <c r="AG16" s="153"/>
      <c r="AH16" s="252">
        <f>AF16-AG17</f>
        <v>-3</v>
      </c>
      <c r="AI16" s="242">
        <f>IF(AND(AF16=0,AG17=0),0,IF(AF16&gt;AG17,2,IF(AF16&lt;AG17,0,IF(AF16=AG17,1))))</f>
        <v>0</v>
      </c>
      <c r="AJ16" s="248">
        <f>AD16+AH16</f>
        <v>-13</v>
      </c>
      <c r="AK16" s="250">
        <f>AE16+AI16</f>
        <v>4</v>
      </c>
      <c r="AL16" s="190">
        <f>AM11</f>
        <v>21</v>
      </c>
      <c r="AM16" s="141"/>
      <c r="AN16" s="252">
        <f>AL16-AM17</f>
        <v>5</v>
      </c>
      <c r="AO16" s="272">
        <f>IF(AND(AL16=0,AM17=0),0,IF(AL16&gt;AM17,2,IF(AL16&lt;AM17,0,IF(AL16=AM17,1))))</f>
        <v>2</v>
      </c>
      <c r="AP16" s="266">
        <f>AD16+AH16+AN16</f>
        <v>-8</v>
      </c>
      <c r="AQ16" s="244">
        <f>AK16+AO16</f>
        <v>6</v>
      </c>
      <c r="AR16" s="246">
        <f>RANK(AQ16,$AQ$6:$AQ$21)</f>
        <v>4</v>
      </c>
      <c r="AS16" s="240">
        <v>4</v>
      </c>
      <c r="AT16" s="238" t="s">
        <v>43</v>
      </c>
    </row>
    <row r="17" spans="2:48" ht="18.75" customHeight="1" thickBot="1">
      <c r="B17" s="268"/>
      <c r="C17" s="274"/>
      <c r="D17" s="199"/>
      <c r="E17" s="213">
        <v>19</v>
      </c>
      <c r="F17" s="243"/>
      <c r="G17" s="243"/>
      <c r="H17" s="179"/>
      <c r="I17" s="193">
        <f>H14</f>
        <v>21</v>
      </c>
      <c r="J17" s="253"/>
      <c r="K17" s="243"/>
      <c r="L17" s="249"/>
      <c r="M17" s="251"/>
      <c r="N17" s="186"/>
      <c r="O17" s="151">
        <f>N12</f>
        <v>21</v>
      </c>
      <c r="P17" s="253"/>
      <c r="Q17" s="243"/>
      <c r="R17" s="276"/>
      <c r="S17" s="271"/>
      <c r="T17" s="142"/>
      <c r="U17" s="203">
        <v>0</v>
      </c>
      <c r="V17" s="243"/>
      <c r="W17" s="243"/>
      <c r="X17" s="276"/>
      <c r="Y17" s="251"/>
      <c r="Z17" s="179"/>
      <c r="AA17" s="177">
        <f>Z8</f>
        <v>11</v>
      </c>
      <c r="AB17" s="253"/>
      <c r="AC17" s="243"/>
      <c r="AD17" s="249"/>
      <c r="AE17" s="251"/>
      <c r="AF17" s="179"/>
      <c r="AG17" s="181">
        <f>AF6</f>
        <v>21</v>
      </c>
      <c r="AH17" s="253"/>
      <c r="AI17" s="243"/>
      <c r="AJ17" s="249"/>
      <c r="AK17" s="251"/>
      <c r="AL17" s="157"/>
      <c r="AM17" s="145">
        <f>AL10</f>
        <v>16</v>
      </c>
      <c r="AN17" s="253"/>
      <c r="AO17" s="273"/>
      <c r="AP17" s="267"/>
      <c r="AQ17" s="245"/>
      <c r="AR17" s="247"/>
      <c r="AS17" s="241"/>
      <c r="AT17" s="239"/>
    </row>
    <row r="18" spans="2:48" ht="18.75" customHeight="1" thickTop="1" thickBot="1">
      <c r="B18" s="268">
        <v>7</v>
      </c>
      <c r="C18" s="269" t="s">
        <v>3</v>
      </c>
      <c r="D18" s="194">
        <f>E17</f>
        <v>19</v>
      </c>
      <c r="E18" s="153"/>
      <c r="F18" s="252">
        <f>D18-E19</f>
        <v>-2</v>
      </c>
      <c r="G18" s="242">
        <f>IF(AND(D18=0,E19=0),0,IF(D18&gt;E19,2,IF(D18&lt;E19,0,IF(D18=E19,1))))</f>
        <v>0</v>
      </c>
      <c r="H18" s="195">
        <f>I7</f>
        <v>10</v>
      </c>
      <c r="I18" s="141"/>
      <c r="J18" s="252">
        <f>H18-I19</f>
        <v>-11</v>
      </c>
      <c r="K18" s="242">
        <f>IF(AND(H18=0,I19=0),0,IF(H18&gt;I19,2,IF(H18&lt;I19,0,IF(H18=I19,1))))</f>
        <v>0</v>
      </c>
      <c r="L18" s="248">
        <f>F18+J18</f>
        <v>-13</v>
      </c>
      <c r="M18" s="250">
        <f>G18+K18</f>
        <v>0</v>
      </c>
      <c r="N18" s="195">
        <f>O9</f>
        <v>19</v>
      </c>
      <c r="O18" s="141"/>
      <c r="P18" s="252">
        <f>N18-O19</f>
        <v>-2</v>
      </c>
      <c r="Q18" s="242">
        <f>IF(AND(N18=0,O19=0),0,IF(N18&gt;O19,2,IF(N18&lt;O19,0,IF(N18=O19,1))))</f>
        <v>0</v>
      </c>
      <c r="R18" s="248">
        <f>L18+P18</f>
        <v>-15</v>
      </c>
      <c r="S18" s="250">
        <f>M18+Q18</f>
        <v>0</v>
      </c>
      <c r="T18" s="194">
        <f>U15</f>
        <v>12</v>
      </c>
      <c r="U18" s="153"/>
      <c r="V18" s="252">
        <f>T18-U19</f>
        <v>-9</v>
      </c>
      <c r="W18" s="242">
        <f>IF(AND(T18=0,U19=0),0,IF(T18&gt;U19,2,IF(T18&lt;U19,0,IF(T18=U19,1))))</f>
        <v>0</v>
      </c>
      <c r="X18" s="275">
        <f>R18+V18</f>
        <v>-24</v>
      </c>
      <c r="Y18" s="250">
        <f>S18+W18</f>
        <v>0</v>
      </c>
      <c r="Z18" s="195">
        <f>AA11</f>
        <v>21</v>
      </c>
      <c r="AA18" s="141"/>
      <c r="AB18" s="252">
        <f>Z18-AA19</f>
        <v>1</v>
      </c>
      <c r="AC18" s="242">
        <f>IF(AND(Z18=0,AA19=0),0,IF(Z18&gt;AA19,2,IF(Z18&lt;AA19,0,IF(Z18=AA19,1))))</f>
        <v>2</v>
      </c>
      <c r="AD18" s="275">
        <f>X18+AB18</f>
        <v>-23</v>
      </c>
      <c r="AE18" s="250">
        <f>Y18+AC18</f>
        <v>2</v>
      </c>
      <c r="AF18" s="195">
        <f>AG13</f>
        <v>16</v>
      </c>
      <c r="AG18" s="141"/>
      <c r="AH18" s="252">
        <f>AF18-AG19</f>
        <v>-5</v>
      </c>
      <c r="AI18" s="242">
        <f>IF(AND(AF18=0,AG19=0),0,IF(AF18&gt;AG19,2,IF(AF18&lt;AG19,0,IF(AF18=AG19,1))))</f>
        <v>0</v>
      </c>
      <c r="AJ18" s="275">
        <f>AD18+AH18</f>
        <v>-28</v>
      </c>
      <c r="AK18" s="270">
        <f>AE18+AI18</f>
        <v>2</v>
      </c>
      <c r="AL18" s="214">
        <v>0</v>
      </c>
      <c r="AM18" s="139"/>
      <c r="AN18" s="242">
        <f>AL18-AM19</f>
        <v>0</v>
      </c>
      <c r="AO18" s="272">
        <f>IF(AND(AL18=0,AM19=0),0,IF(AL18&gt;AM19,2,IF(AL18&lt;AM19,0,IF(AL18=AM19,1))))</f>
        <v>0</v>
      </c>
      <c r="AP18" s="279">
        <f>AD18+AH18+AN18</f>
        <v>-28</v>
      </c>
      <c r="AQ18" s="244">
        <f>AK18+AO18</f>
        <v>2</v>
      </c>
      <c r="AR18" s="246">
        <f>RANK(AQ18,$AQ$6:$AQ$21)</f>
        <v>6</v>
      </c>
      <c r="AS18" s="240">
        <v>6</v>
      </c>
      <c r="AT18" s="238" t="s">
        <v>44</v>
      </c>
    </row>
    <row r="19" spans="2:48" ht="18.75" customHeight="1" thickBot="1">
      <c r="B19" s="268"/>
      <c r="C19" s="269"/>
      <c r="D19" s="179"/>
      <c r="E19" s="196">
        <f>D16</f>
        <v>21</v>
      </c>
      <c r="F19" s="253"/>
      <c r="G19" s="243"/>
      <c r="H19" s="179"/>
      <c r="I19" s="181">
        <f>H6</f>
        <v>21</v>
      </c>
      <c r="J19" s="253"/>
      <c r="K19" s="243"/>
      <c r="L19" s="249"/>
      <c r="M19" s="251"/>
      <c r="N19" s="186"/>
      <c r="O19" s="177">
        <f>N8</f>
        <v>21</v>
      </c>
      <c r="P19" s="253"/>
      <c r="Q19" s="243"/>
      <c r="R19" s="249"/>
      <c r="S19" s="251"/>
      <c r="T19" s="179"/>
      <c r="U19" s="193">
        <f>T14</f>
        <v>21</v>
      </c>
      <c r="V19" s="253"/>
      <c r="W19" s="243"/>
      <c r="X19" s="276"/>
      <c r="Y19" s="251"/>
      <c r="Z19" s="179"/>
      <c r="AA19" s="178">
        <f>Z10</f>
        <v>20</v>
      </c>
      <c r="AB19" s="253"/>
      <c r="AC19" s="243"/>
      <c r="AD19" s="276"/>
      <c r="AE19" s="251"/>
      <c r="AF19" s="179"/>
      <c r="AG19" s="151">
        <f>AF12</f>
        <v>21</v>
      </c>
      <c r="AH19" s="253"/>
      <c r="AI19" s="243"/>
      <c r="AJ19" s="276"/>
      <c r="AK19" s="271"/>
      <c r="AL19" s="142"/>
      <c r="AM19" s="203">
        <v>0</v>
      </c>
      <c r="AN19" s="243"/>
      <c r="AO19" s="273"/>
      <c r="AP19" s="280"/>
      <c r="AQ19" s="245"/>
      <c r="AR19" s="247"/>
      <c r="AS19" s="241"/>
      <c r="AT19" s="239"/>
    </row>
    <row r="20" spans="2:48" ht="18.75" customHeight="1" thickBot="1">
      <c r="B20" s="268">
        <v>8</v>
      </c>
      <c r="C20" s="319" t="s">
        <v>4</v>
      </c>
      <c r="D20" s="215">
        <f>E11</f>
        <v>0</v>
      </c>
      <c r="E20" s="226"/>
      <c r="F20" s="315">
        <f>D20-E21</f>
        <v>0</v>
      </c>
      <c r="G20" s="317">
        <f>IF(AND(D20=0,E21=0),0,IF(D20&gt;E21,2,IF(D20&lt;E21,0,IF(D20=E21,1))))</f>
        <v>0</v>
      </c>
      <c r="H20" s="215">
        <f>I9</f>
        <v>0</v>
      </c>
      <c r="I20" s="226"/>
      <c r="J20" s="315">
        <f>H20-I21</f>
        <v>0</v>
      </c>
      <c r="K20" s="317">
        <f>IF(AND(H20=0,I21=0),0,IF(H20&gt;I21,2,IF(H20&lt;I21,0,IF(H20=I21,1))))</f>
        <v>0</v>
      </c>
      <c r="L20" s="317">
        <f>F20+J20</f>
        <v>0</v>
      </c>
      <c r="M20" s="315">
        <f>G20+K20</f>
        <v>0</v>
      </c>
      <c r="N20" s="215">
        <f>O7</f>
        <v>0</v>
      </c>
      <c r="O20" s="226"/>
      <c r="P20" s="315">
        <f>N20-O21</f>
        <v>0</v>
      </c>
      <c r="Q20" s="317">
        <f>IF(AND(N20=0,O21=0),0,IF(N20&gt;O21,2,IF(N20&lt;O21,0,IF(N20=O21,1))))</f>
        <v>0</v>
      </c>
      <c r="R20" s="317">
        <f>L20+P20</f>
        <v>0</v>
      </c>
      <c r="S20" s="315">
        <f>M20+Q20</f>
        <v>0</v>
      </c>
      <c r="T20" s="215">
        <f>U17</f>
        <v>0</v>
      </c>
      <c r="U20" s="226"/>
      <c r="V20" s="315">
        <f>T20-U21</f>
        <v>0</v>
      </c>
      <c r="W20" s="317">
        <f>IF(AND(T20=0,U21=0),0,IF(T20&gt;U21,2,IF(T20&lt;U21,0,IF(T20=U21,1))))</f>
        <v>0</v>
      </c>
      <c r="X20" s="317">
        <f>R20+V20</f>
        <v>0</v>
      </c>
      <c r="Y20" s="315">
        <f>S20+W20</f>
        <v>0</v>
      </c>
      <c r="Z20" s="215">
        <f>AA13</f>
        <v>0</v>
      </c>
      <c r="AA20" s="226"/>
      <c r="AB20" s="315">
        <f>Z20-AA21</f>
        <v>0</v>
      </c>
      <c r="AC20" s="317">
        <f>IF(AND(Z20=0,AA21=0),0,IF(Z20&gt;AA21,2,IF(Z20&lt;AA21,0,IF(Z20=AA21,1))))</f>
        <v>0</v>
      </c>
      <c r="AD20" s="317">
        <f>X20+AB20</f>
        <v>0</v>
      </c>
      <c r="AE20" s="315">
        <f>Y20+AC20</f>
        <v>0</v>
      </c>
      <c r="AF20" s="215">
        <f>AG15</f>
        <v>0</v>
      </c>
      <c r="AG20" s="226"/>
      <c r="AH20" s="315">
        <f>AF20-AG21</f>
        <v>0</v>
      </c>
      <c r="AI20" s="317">
        <f>IF(AND(AF20=0,AG21=0),0,IF(AF20&gt;AG21,2,IF(AF20&lt;AG21,0,IF(AF20=AG21,1))))</f>
        <v>0</v>
      </c>
      <c r="AJ20" s="317">
        <f>AD20+AH20</f>
        <v>0</v>
      </c>
      <c r="AK20" s="315">
        <f>AE20+AI20</f>
        <v>0</v>
      </c>
      <c r="AL20" s="216">
        <f>AM19</f>
        <v>0</v>
      </c>
      <c r="AM20" s="227"/>
      <c r="AN20" s="315">
        <f>AL20-AM21</f>
        <v>0</v>
      </c>
      <c r="AO20" s="321">
        <f>IF(AND(AL20=0,AM21=0),0,IF(AL20&gt;AM21,2,IF(AL20&lt;AM21,0,IF(AL20=AM21,1))))</f>
        <v>0</v>
      </c>
      <c r="AP20" s="323">
        <f>AD20+AH20+AN20</f>
        <v>0</v>
      </c>
      <c r="AQ20" s="325">
        <f>AK20+AO20</f>
        <v>0</v>
      </c>
      <c r="AR20" s="327">
        <f>RANK(AQ20,$AQ$6:$AQ$21)</f>
        <v>7</v>
      </c>
      <c r="AS20" s="261">
        <v>8</v>
      </c>
      <c r="AT20" s="238" t="s">
        <v>38</v>
      </c>
    </row>
    <row r="21" spans="2:48" ht="18.75" customHeight="1" thickBot="1">
      <c r="B21" s="268"/>
      <c r="C21" s="319"/>
      <c r="D21" s="228"/>
      <c r="E21" s="230">
        <f>D10</f>
        <v>0</v>
      </c>
      <c r="F21" s="316"/>
      <c r="G21" s="318"/>
      <c r="H21" s="228"/>
      <c r="I21" s="230">
        <f>H8</f>
        <v>0</v>
      </c>
      <c r="J21" s="316"/>
      <c r="K21" s="318"/>
      <c r="L21" s="318"/>
      <c r="M21" s="316"/>
      <c r="N21" s="232"/>
      <c r="O21" s="230">
        <f>N6</f>
        <v>0</v>
      </c>
      <c r="P21" s="316"/>
      <c r="Q21" s="318"/>
      <c r="R21" s="318"/>
      <c r="S21" s="316"/>
      <c r="T21" s="228"/>
      <c r="U21" s="229">
        <f>T16</f>
        <v>0</v>
      </c>
      <c r="V21" s="316"/>
      <c r="W21" s="318"/>
      <c r="X21" s="318"/>
      <c r="Y21" s="316"/>
      <c r="Z21" s="228"/>
      <c r="AA21" s="231">
        <f>Z12</f>
        <v>0</v>
      </c>
      <c r="AB21" s="316"/>
      <c r="AC21" s="318"/>
      <c r="AD21" s="318"/>
      <c r="AE21" s="316"/>
      <c r="AF21" s="228"/>
      <c r="AG21" s="229">
        <f>AF14</f>
        <v>0</v>
      </c>
      <c r="AH21" s="316"/>
      <c r="AI21" s="318"/>
      <c r="AJ21" s="318"/>
      <c r="AK21" s="316"/>
      <c r="AL21" s="228"/>
      <c r="AM21" s="229">
        <f>AL18</f>
        <v>0</v>
      </c>
      <c r="AN21" s="316"/>
      <c r="AO21" s="322"/>
      <c r="AP21" s="324"/>
      <c r="AQ21" s="326"/>
      <c r="AR21" s="328"/>
      <c r="AS21" s="262"/>
      <c r="AT21" s="239"/>
      <c r="AU21" s="15"/>
    </row>
    <row r="22" spans="2:48" ht="12.75" customHeight="1" thickBot="1">
      <c r="AP22" s="222"/>
      <c r="AQ22" s="222"/>
      <c r="AR22" s="222"/>
      <c r="AS22" s="222"/>
    </row>
    <row r="23" spans="2:48" ht="34.5" customHeight="1" thickTop="1" thickBot="1">
      <c r="B23" s="309" t="s">
        <v>19</v>
      </c>
      <c r="C23" s="310"/>
      <c r="D23" s="291" t="s">
        <v>20</v>
      </c>
      <c r="E23" s="292"/>
      <c r="F23" s="292"/>
      <c r="G23" s="293"/>
      <c r="H23" s="291" t="s">
        <v>21</v>
      </c>
      <c r="I23" s="292"/>
      <c r="J23" s="292"/>
      <c r="K23" s="292"/>
      <c r="L23" s="292"/>
      <c r="M23" s="293"/>
      <c r="N23" s="291" t="s">
        <v>22</v>
      </c>
      <c r="O23" s="292"/>
      <c r="P23" s="292"/>
      <c r="Q23" s="292"/>
      <c r="R23" s="292"/>
      <c r="S23" s="293"/>
      <c r="T23" s="294" t="s">
        <v>23</v>
      </c>
      <c r="U23" s="295"/>
      <c r="V23" s="295"/>
      <c r="W23" s="295"/>
      <c r="X23" s="295"/>
      <c r="Y23" s="296"/>
      <c r="Z23" s="294" t="s">
        <v>24</v>
      </c>
      <c r="AA23" s="295"/>
      <c r="AB23" s="295"/>
      <c r="AC23" s="295"/>
      <c r="AD23" s="295"/>
      <c r="AE23" s="296"/>
      <c r="AF23" s="294" t="s">
        <v>25</v>
      </c>
      <c r="AG23" s="295"/>
      <c r="AH23" s="295"/>
      <c r="AI23" s="295"/>
      <c r="AJ23" s="295"/>
      <c r="AK23" s="296"/>
      <c r="AL23" s="297" t="s">
        <v>26</v>
      </c>
      <c r="AM23" s="298"/>
      <c r="AN23" s="298"/>
      <c r="AO23" s="299"/>
      <c r="AP23" s="300" t="s">
        <v>15</v>
      </c>
      <c r="AQ23" s="301"/>
      <c r="AR23" s="263" t="s">
        <v>18</v>
      </c>
      <c r="AS23" s="263" t="s">
        <v>18</v>
      </c>
    </row>
    <row r="24" spans="2:48" ht="19.5" thickBot="1">
      <c r="B24" s="311"/>
      <c r="C24" s="312"/>
      <c r="D24" s="302" t="s">
        <v>5</v>
      </c>
      <c r="E24" s="303"/>
      <c r="F24" s="4" t="s">
        <v>6</v>
      </c>
      <c r="G24" s="5" t="s">
        <v>8</v>
      </c>
      <c r="H24" s="302" t="s">
        <v>5</v>
      </c>
      <c r="I24" s="304"/>
      <c r="J24" s="4" t="s">
        <v>6</v>
      </c>
      <c r="K24" s="5" t="s">
        <v>8</v>
      </c>
      <c r="L24" s="6" t="s">
        <v>16</v>
      </c>
      <c r="M24" s="7" t="s">
        <v>15</v>
      </c>
      <c r="N24" s="305" t="s">
        <v>5</v>
      </c>
      <c r="O24" s="304"/>
      <c r="P24" s="4" t="s">
        <v>6</v>
      </c>
      <c r="Q24" s="5" t="s">
        <v>8</v>
      </c>
      <c r="R24" s="6" t="s">
        <v>16</v>
      </c>
      <c r="S24" s="7" t="s">
        <v>15</v>
      </c>
      <c r="T24" s="302" t="s">
        <v>5</v>
      </c>
      <c r="U24" s="304"/>
      <c r="V24" s="4" t="s">
        <v>6</v>
      </c>
      <c r="W24" s="5" t="s">
        <v>8</v>
      </c>
      <c r="X24" s="6" t="s">
        <v>16</v>
      </c>
      <c r="Y24" s="7" t="s">
        <v>15</v>
      </c>
      <c r="Z24" s="302" t="s">
        <v>5</v>
      </c>
      <c r="AA24" s="304"/>
      <c r="AB24" s="4" t="s">
        <v>6</v>
      </c>
      <c r="AC24" s="5" t="s">
        <v>8</v>
      </c>
      <c r="AD24" s="6" t="s">
        <v>16</v>
      </c>
      <c r="AE24" s="7" t="s">
        <v>15</v>
      </c>
      <c r="AF24" s="302" t="s">
        <v>5</v>
      </c>
      <c r="AG24" s="304"/>
      <c r="AH24" s="4" t="s">
        <v>6</v>
      </c>
      <c r="AI24" s="5" t="s">
        <v>8</v>
      </c>
      <c r="AJ24" s="6" t="s">
        <v>16</v>
      </c>
      <c r="AK24" s="7" t="s">
        <v>15</v>
      </c>
      <c r="AL24" s="302" t="s">
        <v>5</v>
      </c>
      <c r="AM24" s="304"/>
      <c r="AN24" s="4" t="s">
        <v>6</v>
      </c>
      <c r="AO24" s="8" t="s">
        <v>8</v>
      </c>
      <c r="AP24" s="224" t="s">
        <v>16</v>
      </c>
      <c r="AQ24" s="225" t="s">
        <v>15</v>
      </c>
      <c r="AR24" s="264"/>
      <c r="AS24" s="264"/>
      <c r="AT24" s="217"/>
    </row>
    <row r="25" spans="2:48" ht="19.5" thickBot="1">
      <c r="D25" s="306"/>
      <c r="E25" s="307"/>
      <c r="F25" s="11"/>
      <c r="G25" s="12"/>
      <c r="H25" s="286"/>
      <c r="I25" s="287"/>
      <c r="J25" s="11"/>
      <c r="K25" s="12"/>
      <c r="L25" s="284"/>
      <c r="M25" s="285"/>
      <c r="N25" s="308"/>
      <c r="O25" s="287"/>
      <c r="P25" s="13"/>
      <c r="Q25" s="14"/>
      <c r="R25" s="284"/>
      <c r="S25" s="285"/>
      <c r="T25" s="286"/>
      <c r="U25" s="287"/>
      <c r="V25" s="13"/>
      <c r="W25" s="14"/>
      <c r="X25" s="284"/>
      <c r="Y25" s="285"/>
      <c r="Z25" s="286"/>
      <c r="AA25" s="287"/>
      <c r="AB25" s="13"/>
      <c r="AC25" s="14"/>
      <c r="AD25" s="284"/>
      <c r="AE25" s="285"/>
      <c r="AF25" s="286"/>
      <c r="AG25" s="287"/>
      <c r="AH25" s="13"/>
      <c r="AI25" s="14"/>
      <c r="AJ25" s="284"/>
      <c r="AK25" s="285"/>
      <c r="AL25" s="286"/>
      <c r="AM25" s="287"/>
      <c r="AN25" s="13"/>
      <c r="AO25" s="15"/>
      <c r="AP25" s="288"/>
      <c r="AQ25" s="289"/>
      <c r="AR25" s="265"/>
      <c r="AS25" s="265"/>
      <c r="AT25" s="217"/>
    </row>
    <row r="26" spans="2:48" ht="13.5" hidden="1" customHeight="1"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20"/>
      <c r="AQ26" s="221"/>
      <c r="AR26" s="222"/>
      <c r="AS26" s="222"/>
      <c r="AT26" s="217"/>
    </row>
    <row r="27" spans="2:48" ht="18.75" customHeight="1" thickTop="1" thickBot="1">
      <c r="B27" s="268">
        <v>1</v>
      </c>
      <c r="C27" s="290" t="s">
        <v>0</v>
      </c>
      <c r="D27" s="138">
        <v>24</v>
      </c>
      <c r="E27" s="139"/>
      <c r="F27" s="242">
        <f>D27-E28</f>
        <v>5</v>
      </c>
      <c r="G27" s="272">
        <f>IF(AND(D27=0,E28=0),0,IF(D27&gt;E28,2,IF(D27&lt;E28,0,IF(D27=E28,1))))</f>
        <v>2</v>
      </c>
      <c r="H27" s="138">
        <v>19</v>
      </c>
      <c r="I27" s="139"/>
      <c r="J27" s="242">
        <f>H27-I28</f>
        <v>4</v>
      </c>
      <c r="K27" s="242">
        <f>IF(AND(H27=0,I28=0),0,IF(H27&gt;I28,2,IF(H27&lt;I28,0,IF(H27=I28,1))))</f>
        <v>2</v>
      </c>
      <c r="L27" s="248">
        <f>F27+J27</f>
        <v>9</v>
      </c>
      <c r="M27" s="270">
        <f>G27+K27</f>
        <v>4</v>
      </c>
      <c r="N27" s="140">
        <v>0</v>
      </c>
      <c r="O27" s="141"/>
      <c r="P27" s="242">
        <f>N27-O28</f>
        <v>0</v>
      </c>
      <c r="Q27" s="242">
        <f>IF(AND(N27=0,O28=0),0,IF(N27&gt;O28,2,IF(N27&lt;O28,0,IF(N27=O28,1))))</f>
        <v>0</v>
      </c>
      <c r="R27" s="248">
        <f>L27+P27</f>
        <v>9</v>
      </c>
      <c r="S27" s="270">
        <f>M27+Q27</f>
        <v>4</v>
      </c>
      <c r="T27" s="138">
        <v>19</v>
      </c>
      <c r="U27" s="139"/>
      <c r="V27" s="242">
        <f>T27-U28</f>
        <v>7</v>
      </c>
      <c r="W27" s="242">
        <f>IF(AND(T27=0,U28=0),0,IF(T27&gt;U28,2,IF(T27&lt;U28,0,IF(T27=U28,1))))</f>
        <v>2</v>
      </c>
      <c r="X27" s="248">
        <f>R27+V27</f>
        <v>16</v>
      </c>
      <c r="Y27" s="270">
        <f>S27+W27</f>
        <v>6</v>
      </c>
      <c r="Z27" s="138">
        <v>10</v>
      </c>
      <c r="AA27" s="139"/>
      <c r="AB27" s="242">
        <f>Z27-AA28</f>
        <v>-10</v>
      </c>
      <c r="AC27" s="242">
        <f>IF(AND(Z27=0,AA28=0),0,IF(Z27&gt;AA28,2,IF(Z27&lt;AA28,0,IF(Z27=AA28,1))))</f>
        <v>0</v>
      </c>
      <c r="AD27" s="248">
        <f>X27+AB27</f>
        <v>6</v>
      </c>
      <c r="AE27" s="270">
        <f>Y27+AC27</f>
        <v>6</v>
      </c>
      <c r="AF27" s="138">
        <v>14</v>
      </c>
      <c r="AG27" s="139"/>
      <c r="AH27" s="242">
        <f>AF27-AG28</f>
        <v>-1</v>
      </c>
      <c r="AI27" s="242">
        <f>IF(AND(AF27=0,AG28=0),0,IF(AF27&gt;AG28,2,IF(AF27&lt;AG28,0,IF(AF27=AG28,1))))</f>
        <v>0</v>
      </c>
      <c r="AJ27" s="248">
        <f>AD27+AH27</f>
        <v>5</v>
      </c>
      <c r="AK27" s="270">
        <f>AE27+AI27</f>
        <v>6</v>
      </c>
      <c r="AL27" s="138">
        <v>14</v>
      </c>
      <c r="AM27" s="139"/>
      <c r="AN27" s="242">
        <f>AL27-AM28</f>
        <v>-1</v>
      </c>
      <c r="AO27" s="272">
        <f>IF(AND(AL27=0,AM28=0),0,IF(AL27&gt;AM28,2,IF(AL27&lt;AM28,0,IF(AL27=AM28,1))))</f>
        <v>0</v>
      </c>
      <c r="AP27" s="266">
        <f>AJ27+AN27</f>
        <v>4</v>
      </c>
      <c r="AQ27" s="244">
        <f>AK27+AO27</f>
        <v>6</v>
      </c>
      <c r="AR27" s="282">
        <f>RANK(AQ27,$AQ$27:$AQ$40)</f>
        <v>4</v>
      </c>
      <c r="AS27" s="257">
        <v>4</v>
      </c>
      <c r="AT27" s="217"/>
    </row>
    <row r="28" spans="2:48" ht="18.75" customHeight="1" thickBot="1">
      <c r="B28" s="268"/>
      <c r="C28" s="290"/>
      <c r="D28" s="142"/>
      <c r="E28" s="143">
        <v>19</v>
      </c>
      <c r="F28" s="243"/>
      <c r="G28" s="273"/>
      <c r="H28" s="144"/>
      <c r="I28" s="145">
        <v>15</v>
      </c>
      <c r="J28" s="243"/>
      <c r="K28" s="243"/>
      <c r="L28" s="249"/>
      <c r="M28" s="271"/>
      <c r="N28" s="146"/>
      <c r="O28" s="147">
        <v>0</v>
      </c>
      <c r="P28" s="243"/>
      <c r="Q28" s="243"/>
      <c r="R28" s="249"/>
      <c r="S28" s="271"/>
      <c r="T28" s="142"/>
      <c r="U28" s="148">
        <v>12</v>
      </c>
      <c r="V28" s="243"/>
      <c r="W28" s="243"/>
      <c r="X28" s="249"/>
      <c r="Y28" s="271"/>
      <c r="Z28" s="142"/>
      <c r="AA28" s="149">
        <v>20</v>
      </c>
      <c r="AB28" s="243"/>
      <c r="AC28" s="243"/>
      <c r="AD28" s="249"/>
      <c r="AE28" s="271"/>
      <c r="AF28" s="142"/>
      <c r="AG28" s="150">
        <v>15</v>
      </c>
      <c r="AH28" s="243"/>
      <c r="AI28" s="243"/>
      <c r="AJ28" s="249"/>
      <c r="AK28" s="271"/>
      <c r="AL28" s="142"/>
      <c r="AM28" s="151">
        <v>15</v>
      </c>
      <c r="AN28" s="243"/>
      <c r="AO28" s="273"/>
      <c r="AP28" s="267"/>
      <c r="AQ28" s="245"/>
      <c r="AR28" s="247"/>
      <c r="AS28" s="258"/>
      <c r="AT28" s="217"/>
    </row>
    <row r="29" spans="2:48" ht="18.75" customHeight="1" thickTop="1" thickBot="1">
      <c r="B29" s="268">
        <v>2</v>
      </c>
      <c r="C29" s="283" t="s">
        <v>0</v>
      </c>
      <c r="D29" s="152">
        <f>E28</f>
        <v>19</v>
      </c>
      <c r="E29" s="153"/>
      <c r="F29" s="252">
        <f>D29-E30</f>
        <v>-5</v>
      </c>
      <c r="G29" s="272">
        <f>IF(AND(D29=0,E30=0),0,IF(D29&gt;E30,2,IF(D29&lt;E30,0,IF(D29=E30,1))))</f>
        <v>0</v>
      </c>
      <c r="H29" s="154">
        <v>6</v>
      </c>
      <c r="I29" s="139"/>
      <c r="J29" s="242">
        <f>H29-I30</f>
        <v>-14</v>
      </c>
      <c r="K29" s="242">
        <f>IF(AND(H29=0,I30=0),0,IF(H29&gt;I30,2,IF(H29&lt;I30,0,IF(H29=I30,1))))</f>
        <v>0</v>
      </c>
      <c r="L29" s="248">
        <f>F29+J29</f>
        <v>-19</v>
      </c>
      <c r="M29" s="270">
        <f>G29+K29</f>
        <v>0</v>
      </c>
      <c r="N29" s="154">
        <v>13</v>
      </c>
      <c r="O29" s="139"/>
      <c r="P29" s="242">
        <f>N29-O30</f>
        <v>-5</v>
      </c>
      <c r="Q29" s="242">
        <f>IF(AND(N29=0,O30=0),0,IF(N29&gt;O30,2,IF(N29&lt;O30,0,IF(N29=O30,1))))</f>
        <v>0</v>
      </c>
      <c r="R29" s="275">
        <f>L29+P29</f>
        <v>-24</v>
      </c>
      <c r="S29" s="270">
        <f>M29+Q29</f>
        <v>0</v>
      </c>
      <c r="T29" s="155">
        <v>0</v>
      </c>
      <c r="U29" s="156"/>
      <c r="V29" s="242">
        <f>T29-U30</f>
        <v>0</v>
      </c>
      <c r="W29" s="242">
        <f>IF(AND(T29=0,U30=0),0,IF(T29&gt;U30,2,IF(T29&lt;U30,0,IF(T29=U30,1))))</f>
        <v>0</v>
      </c>
      <c r="X29" s="275">
        <f>R29+V29</f>
        <v>-24</v>
      </c>
      <c r="Y29" s="270">
        <f>S29+W29</f>
        <v>0</v>
      </c>
      <c r="Z29" s="154">
        <v>15</v>
      </c>
      <c r="AA29" s="139"/>
      <c r="AB29" s="242">
        <f>Z29-AA30</f>
        <v>5</v>
      </c>
      <c r="AC29" s="242">
        <f>IF(AND(Z29=0,AA30=0),0,IF(Z29&gt;AA30,2,IF(Z29&lt;AA30,0,IF(Z29=AA30,1))))</f>
        <v>2</v>
      </c>
      <c r="AD29" s="248">
        <f>X29+AB29</f>
        <v>-19</v>
      </c>
      <c r="AE29" s="270">
        <f>Y29+AC29</f>
        <v>2</v>
      </c>
      <c r="AF29" s="154">
        <v>20</v>
      </c>
      <c r="AG29" s="139"/>
      <c r="AH29" s="242">
        <f>AF29-AG30</f>
        <v>10</v>
      </c>
      <c r="AI29" s="242">
        <f>IF(AND(AF29=0,AG30=0),0,IF(AF29&gt;AG30,2,IF(AF29&lt;AG30,0,IF(AF29=AG30,1))))</f>
        <v>2</v>
      </c>
      <c r="AJ29" s="248">
        <f>AD29+AH29</f>
        <v>-9</v>
      </c>
      <c r="AK29" s="270">
        <f>AE29+AI29</f>
        <v>4</v>
      </c>
      <c r="AL29" s="154">
        <v>13</v>
      </c>
      <c r="AM29" s="139"/>
      <c r="AN29" s="242">
        <f>AL29-AM30</f>
        <v>-2</v>
      </c>
      <c r="AO29" s="272">
        <f>IF(AND(AL29=0,AM30=0),0,IF(AL29&gt;AM30,2,IF(AL29&lt;AM30,0,IF(AL29=AM30,1))))</f>
        <v>0</v>
      </c>
      <c r="AP29" s="266">
        <f>AD29+AH29+AN29</f>
        <v>-11</v>
      </c>
      <c r="AQ29" s="244">
        <f>AK29+AO29</f>
        <v>4</v>
      </c>
      <c r="AR29" s="246">
        <f>RANK(AQ29,$AQ$27:$AQ$40)</f>
        <v>6</v>
      </c>
      <c r="AS29" s="257">
        <v>6</v>
      </c>
      <c r="AT29" s="217"/>
    </row>
    <row r="30" spans="2:48" ht="18.75" customHeight="1" thickBot="1">
      <c r="B30" s="268"/>
      <c r="C30" s="283"/>
      <c r="D30" s="157"/>
      <c r="E30" s="158">
        <f>D27</f>
        <v>24</v>
      </c>
      <c r="F30" s="253"/>
      <c r="G30" s="273"/>
      <c r="H30" s="142"/>
      <c r="I30" s="151">
        <v>20</v>
      </c>
      <c r="J30" s="243"/>
      <c r="K30" s="243"/>
      <c r="L30" s="249"/>
      <c r="M30" s="271"/>
      <c r="N30" s="142"/>
      <c r="O30" s="148">
        <v>18</v>
      </c>
      <c r="P30" s="243"/>
      <c r="Q30" s="243"/>
      <c r="R30" s="276"/>
      <c r="S30" s="271"/>
      <c r="T30" s="159"/>
      <c r="U30" s="160">
        <v>0</v>
      </c>
      <c r="V30" s="243"/>
      <c r="W30" s="243"/>
      <c r="X30" s="276"/>
      <c r="Y30" s="271"/>
      <c r="Z30" s="142"/>
      <c r="AA30" s="150">
        <v>10</v>
      </c>
      <c r="AB30" s="243"/>
      <c r="AC30" s="243"/>
      <c r="AD30" s="249"/>
      <c r="AE30" s="271"/>
      <c r="AF30" s="142"/>
      <c r="AG30" s="161">
        <v>10</v>
      </c>
      <c r="AH30" s="243"/>
      <c r="AI30" s="243"/>
      <c r="AJ30" s="249"/>
      <c r="AK30" s="271"/>
      <c r="AL30" s="142"/>
      <c r="AM30" s="149">
        <v>15</v>
      </c>
      <c r="AN30" s="243"/>
      <c r="AO30" s="273"/>
      <c r="AP30" s="267"/>
      <c r="AQ30" s="245"/>
      <c r="AR30" s="247"/>
      <c r="AS30" s="241"/>
      <c r="AV30" s="15"/>
    </row>
    <row r="31" spans="2:48" ht="18.75" customHeight="1" thickTop="1" thickBot="1">
      <c r="B31" s="268">
        <v>3</v>
      </c>
      <c r="C31" s="281" t="s">
        <v>1</v>
      </c>
      <c r="D31" s="162">
        <v>0</v>
      </c>
      <c r="E31" s="163"/>
      <c r="F31" s="242">
        <f>D31-E32</f>
        <v>0</v>
      </c>
      <c r="G31" s="272">
        <f>IF(AND(D31=0,E32=0),0,IF(D31&gt;E32,2,IF(D31&lt;E32,0,IF(D31=E32,1))))</f>
        <v>0</v>
      </c>
      <c r="H31" s="164">
        <f>I28</f>
        <v>15</v>
      </c>
      <c r="I31" s="156"/>
      <c r="J31" s="242">
        <f>H31-I32</f>
        <v>-4</v>
      </c>
      <c r="K31" s="242">
        <f>IF(AND(H31=0,I32=0),0,IF(H31&gt;I32,2,IF(H31&lt;I32,0,IF(H31=I32,1))))</f>
        <v>0</v>
      </c>
      <c r="L31" s="248">
        <f>F31+J31</f>
        <v>-4</v>
      </c>
      <c r="M31" s="270">
        <f>G31+K31</f>
        <v>0</v>
      </c>
      <c r="N31" s="165">
        <v>11</v>
      </c>
      <c r="O31" s="139"/>
      <c r="P31" s="242">
        <f>N31-O32</f>
        <v>-31</v>
      </c>
      <c r="Q31" s="242">
        <f>IF(AND(N31=0,O32=0),0,IF(N31&gt;O32,2,IF(N31&lt;O32,0,IF(N31=O32,1))))</f>
        <v>0</v>
      </c>
      <c r="R31" s="275">
        <f>L31+P31</f>
        <v>-35</v>
      </c>
      <c r="S31" s="270">
        <f>M31+Q31</f>
        <v>0</v>
      </c>
      <c r="T31" s="165">
        <v>12</v>
      </c>
      <c r="U31" s="139"/>
      <c r="V31" s="242">
        <f>T31-U32</f>
        <v>-12</v>
      </c>
      <c r="W31" s="242">
        <f>IF(AND(T31=0,U32=0),0,IF(T31&gt;U32,2,IF(T31&lt;U32,0,IF(T31=U32,1))))</f>
        <v>0</v>
      </c>
      <c r="X31" s="275">
        <f>R31+V31</f>
        <v>-47</v>
      </c>
      <c r="Y31" s="270">
        <f>S31+W31</f>
        <v>0</v>
      </c>
      <c r="Z31" s="165">
        <v>13</v>
      </c>
      <c r="AA31" s="139"/>
      <c r="AB31" s="242">
        <f>Z31-AA32</f>
        <v>-8</v>
      </c>
      <c r="AC31" s="242">
        <f>IF(AND(Z31=0,AA32=0),0,IF(Z31&gt;AA32,2,IF(Z31&lt;AA32,0,IF(Z31=AA32,1))))</f>
        <v>0</v>
      </c>
      <c r="AD31" s="275">
        <f>X31+AB31</f>
        <v>-55</v>
      </c>
      <c r="AE31" s="250">
        <f>Y31+AC31</f>
        <v>0</v>
      </c>
      <c r="AF31" s="166">
        <f>AG30</f>
        <v>10</v>
      </c>
      <c r="AG31" s="153"/>
      <c r="AH31" s="252">
        <f>AF31-AG32</f>
        <v>-10</v>
      </c>
      <c r="AI31" s="242">
        <f>IF(AND(AF31=0,AG32=0),0,IF(AF31&gt;AG32,2,IF(AF31&lt;AG32,0,IF(AF31=AG32,1))))</f>
        <v>0</v>
      </c>
      <c r="AJ31" s="275">
        <f>AD31+AH31</f>
        <v>-65</v>
      </c>
      <c r="AK31" s="270">
        <f>AE31+AI31</f>
        <v>0</v>
      </c>
      <c r="AL31" s="165">
        <v>11</v>
      </c>
      <c r="AM31" s="139"/>
      <c r="AN31" s="242">
        <f>AL31-AM32</f>
        <v>-18</v>
      </c>
      <c r="AO31" s="272">
        <f>IF(AND(AL31=0,AM32=0),0,IF(AL31&gt;AM32,2,IF(AL31&lt;AM32,0,IF(AL31=AM32,1))))</f>
        <v>0</v>
      </c>
      <c r="AP31" s="279">
        <f>AD31+AH31+AN31</f>
        <v>-83</v>
      </c>
      <c r="AQ31" s="244">
        <f>AK31+AO31</f>
        <v>0</v>
      </c>
      <c r="AR31" s="246">
        <f>RANK(AQ31,$AQ$27:$AQ$40)</f>
        <v>7</v>
      </c>
      <c r="AS31" s="240">
        <v>7</v>
      </c>
    </row>
    <row r="32" spans="2:48" ht="18.75" customHeight="1" thickBot="1">
      <c r="B32" s="268"/>
      <c r="C32" s="281"/>
      <c r="D32" s="167"/>
      <c r="E32" s="168">
        <v>0</v>
      </c>
      <c r="F32" s="243"/>
      <c r="G32" s="273"/>
      <c r="H32" s="169"/>
      <c r="I32" s="170">
        <f>H27</f>
        <v>19</v>
      </c>
      <c r="J32" s="243"/>
      <c r="K32" s="243"/>
      <c r="L32" s="249"/>
      <c r="M32" s="271"/>
      <c r="N32" s="144"/>
      <c r="O32" s="171">
        <v>42</v>
      </c>
      <c r="P32" s="243"/>
      <c r="Q32" s="243"/>
      <c r="R32" s="276"/>
      <c r="S32" s="271"/>
      <c r="T32" s="142"/>
      <c r="U32" s="151">
        <v>24</v>
      </c>
      <c r="V32" s="243"/>
      <c r="W32" s="243"/>
      <c r="X32" s="276"/>
      <c r="Y32" s="271"/>
      <c r="Z32" s="142"/>
      <c r="AA32" s="148">
        <v>21</v>
      </c>
      <c r="AB32" s="243"/>
      <c r="AC32" s="243"/>
      <c r="AD32" s="276"/>
      <c r="AE32" s="251"/>
      <c r="AF32" s="157"/>
      <c r="AG32" s="172">
        <f>AF29</f>
        <v>20</v>
      </c>
      <c r="AH32" s="253"/>
      <c r="AI32" s="243"/>
      <c r="AJ32" s="276"/>
      <c r="AK32" s="271"/>
      <c r="AL32" s="142"/>
      <c r="AM32" s="150">
        <v>29</v>
      </c>
      <c r="AN32" s="243"/>
      <c r="AO32" s="273"/>
      <c r="AP32" s="280"/>
      <c r="AQ32" s="245"/>
      <c r="AR32" s="247"/>
      <c r="AS32" s="241"/>
    </row>
    <row r="33" spans="2:45" ht="18.75" customHeight="1" thickTop="1" thickBot="1">
      <c r="B33" s="268">
        <v>4</v>
      </c>
      <c r="C33" s="278" t="s">
        <v>2</v>
      </c>
      <c r="D33" s="173">
        <v>13</v>
      </c>
      <c r="E33" s="139"/>
      <c r="F33" s="242">
        <f>D33-E34</f>
        <v>-3</v>
      </c>
      <c r="G33" s="242">
        <f>IF(AND(D33=0,E34=0),0,IF(D33&gt;E34,2,IF(D33&lt;E34,0,IF(D33=E34,1))))</f>
        <v>0</v>
      </c>
      <c r="H33" s="174">
        <f>I30</f>
        <v>20</v>
      </c>
      <c r="I33" s="153"/>
      <c r="J33" s="252">
        <f>H33-I34</f>
        <v>14</v>
      </c>
      <c r="K33" s="242">
        <f>IF(AND(H33=0,I34=0),0,IF(H33&gt;I34,2,IF(H33&lt;I34,0,IF(H33=I34,1))))</f>
        <v>2</v>
      </c>
      <c r="L33" s="248">
        <f>F33+J33</f>
        <v>11</v>
      </c>
      <c r="M33" s="270">
        <f>G33+K33</f>
        <v>2</v>
      </c>
      <c r="N33" s="173">
        <v>26</v>
      </c>
      <c r="O33" s="139"/>
      <c r="P33" s="242">
        <f>N33-O34</f>
        <v>13</v>
      </c>
      <c r="Q33" s="242">
        <f>IF(AND(N33=0,O34=0),0,IF(N33&gt;O34,2,IF(N33&lt;O34,0,IF(N33=O34,1))))</f>
        <v>2</v>
      </c>
      <c r="R33" s="248">
        <f>L33+P33</f>
        <v>24</v>
      </c>
      <c r="S33" s="250">
        <f>M33+Q33</f>
        <v>4</v>
      </c>
      <c r="T33" s="174">
        <f>U32</f>
        <v>24</v>
      </c>
      <c r="U33" s="153"/>
      <c r="V33" s="252">
        <f>T33-U34</f>
        <v>12</v>
      </c>
      <c r="W33" s="242">
        <f>IF(AND(T33=0,U34=0),0,IF(T33&gt;U34,2,IF(T33&lt;U34,0,IF(T33=U34,1))))</f>
        <v>2</v>
      </c>
      <c r="X33" s="248">
        <f>R33+V33</f>
        <v>36</v>
      </c>
      <c r="Y33" s="270">
        <f>S33+W33</f>
        <v>6</v>
      </c>
      <c r="Z33" s="175">
        <v>0</v>
      </c>
      <c r="AA33" s="176"/>
      <c r="AB33" s="242">
        <f>Z33-AA34</f>
        <v>0</v>
      </c>
      <c r="AC33" s="242">
        <f>IF(AND(Z33=0,AA34=0),0,IF(Z33&gt;AA34,2,IF(Z33&lt;AA34,0,IF(Z33=AA34,1))))</f>
        <v>0</v>
      </c>
      <c r="AD33" s="248">
        <f>X33+AB33</f>
        <v>36</v>
      </c>
      <c r="AE33" s="270">
        <f>Y33+AC33</f>
        <v>6</v>
      </c>
      <c r="AF33" s="173">
        <v>20</v>
      </c>
      <c r="AG33" s="139"/>
      <c r="AH33" s="242">
        <f>AF33-AG34</f>
        <v>4</v>
      </c>
      <c r="AI33" s="242">
        <f>IF(AND(AF33=0,AG34=0),0,IF(AF33&gt;AG34,2,IF(AF33&lt;AG34,0,IF(AF33=AG34,1))))</f>
        <v>2</v>
      </c>
      <c r="AJ33" s="248">
        <f>AD33+AH33</f>
        <v>40</v>
      </c>
      <c r="AK33" s="250">
        <f>AE33+AI33</f>
        <v>8</v>
      </c>
      <c r="AL33" s="174">
        <f>AM28</f>
        <v>15</v>
      </c>
      <c r="AM33" s="153"/>
      <c r="AN33" s="252">
        <f>AL33-AM34</f>
        <v>1</v>
      </c>
      <c r="AO33" s="272">
        <f>IF(AND(AL33=0,AM34=0),0,IF(AL33&gt;AM34,2,IF(AL33&lt;AM34,0,IF(AL33=AM34,1))))</f>
        <v>2</v>
      </c>
      <c r="AP33" s="266">
        <f>AD33+AH33+AN33</f>
        <v>41</v>
      </c>
      <c r="AQ33" s="244">
        <f>AK33+AO33</f>
        <v>10</v>
      </c>
      <c r="AR33" s="246">
        <f>RANK(AQ33,$AQ$27:$AQ$40)</f>
        <v>1</v>
      </c>
      <c r="AS33" s="240">
        <v>1</v>
      </c>
    </row>
    <row r="34" spans="2:45" ht="18.75" customHeight="1" thickBot="1">
      <c r="B34" s="268"/>
      <c r="C34" s="278"/>
      <c r="D34" s="142"/>
      <c r="E34" s="149">
        <v>16</v>
      </c>
      <c r="F34" s="243"/>
      <c r="G34" s="243"/>
      <c r="H34" s="157"/>
      <c r="I34" s="177">
        <f>H29</f>
        <v>6</v>
      </c>
      <c r="J34" s="253"/>
      <c r="K34" s="243"/>
      <c r="L34" s="249"/>
      <c r="M34" s="271"/>
      <c r="N34" s="142"/>
      <c r="O34" s="150">
        <v>13</v>
      </c>
      <c r="P34" s="243"/>
      <c r="Q34" s="243"/>
      <c r="R34" s="249"/>
      <c r="S34" s="251"/>
      <c r="T34" s="157"/>
      <c r="U34" s="178">
        <f>T31</f>
        <v>12</v>
      </c>
      <c r="V34" s="253"/>
      <c r="W34" s="243"/>
      <c r="X34" s="249"/>
      <c r="Y34" s="271"/>
      <c r="Z34" s="179"/>
      <c r="AA34" s="180">
        <v>0</v>
      </c>
      <c r="AB34" s="243"/>
      <c r="AC34" s="243"/>
      <c r="AD34" s="249"/>
      <c r="AE34" s="271"/>
      <c r="AF34" s="142"/>
      <c r="AG34" s="148">
        <v>16</v>
      </c>
      <c r="AH34" s="243"/>
      <c r="AI34" s="243"/>
      <c r="AJ34" s="249"/>
      <c r="AK34" s="251"/>
      <c r="AL34" s="179"/>
      <c r="AM34" s="181">
        <f>AL27</f>
        <v>14</v>
      </c>
      <c r="AN34" s="253"/>
      <c r="AO34" s="273"/>
      <c r="AP34" s="267"/>
      <c r="AQ34" s="245"/>
      <c r="AR34" s="247"/>
      <c r="AS34" s="241"/>
    </row>
    <row r="35" spans="2:45" ht="18.75" customHeight="1" thickTop="1" thickBot="1">
      <c r="B35" s="268">
        <v>5</v>
      </c>
      <c r="C35" s="277" t="s">
        <v>2</v>
      </c>
      <c r="D35" s="182">
        <f>E34</f>
        <v>16</v>
      </c>
      <c r="E35" s="153"/>
      <c r="F35" s="252">
        <f>D35-E36</f>
        <v>3</v>
      </c>
      <c r="G35" s="272">
        <f>IF(AND(D35=0,E36=0),0,IF(D35&gt;E36,2,IF(D35&lt;E36,0,IF(D35=E36,1))))</f>
        <v>2</v>
      </c>
      <c r="H35" s="183">
        <v>12</v>
      </c>
      <c r="I35" s="139"/>
      <c r="J35" s="242">
        <f>H35-I36</f>
        <v>-2</v>
      </c>
      <c r="K35" s="242">
        <f>IF(AND(H35=0,I36=0),0,IF(H35&gt;I36,2,IF(H35&lt;I36,0,IF(H35=I36,1))))</f>
        <v>0</v>
      </c>
      <c r="L35" s="248">
        <f>F35+J35</f>
        <v>1</v>
      </c>
      <c r="M35" s="250">
        <f>G35+K35</f>
        <v>2</v>
      </c>
      <c r="N35" s="182">
        <f>O32</f>
        <v>42</v>
      </c>
      <c r="O35" s="153"/>
      <c r="P35" s="252">
        <f>N35-O36</f>
        <v>31</v>
      </c>
      <c r="Q35" s="242">
        <f>IF(AND(N35=0,O36=0),0,IF(N35&gt;O36,2,IF(N35&lt;O36,0,IF(N35=O36,1))))</f>
        <v>2</v>
      </c>
      <c r="R35" s="248">
        <f>L35+P35</f>
        <v>32</v>
      </c>
      <c r="S35" s="270">
        <f>M35+Q35</f>
        <v>4</v>
      </c>
      <c r="T35" s="183">
        <v>11</v>
      </c>
      <c r="U35" s="139"/>
      <c r="V35" s="242">
        <f>T35-U36</f>
        <v>-14</v>
      </c>
      <c r="W35" s="242">
        <f>IF(AND(T35=0,U36=0),0,IF(T35&gt;U36,2,IF(T35&lt;U36,0,IF(T35=U36,1))))</f>
        <v>0</v>
      </c>
      <c r="X35" s="248">
        <f>R35+V35</f>
        <v>18</v>
      </c>
      <c r="Y35" s="250">
        <f>S35+W35</f>
        <v>4</v>
      </c>
      <c r="Z35" s="182">
        <f>AA28</f>
        <v>20</v>
      </c>
      <c r="AA35" s="153"/>
      <c r="AB35" s="252">
        <f>Z35-AA36</f>
        <v>10</v>
      </c>
      <c r="AC35" s="242">
        <f>IF(AND(Z35=0,AA36=0),0,IF(Z35&gt;AA36,2,IF(Z35&lt;AA36,0,IF(Z35=AA36,1))))</f>
        <v>2</v>
      </c>
      <c r="AD35" s="248">
        <f>X35+AB35</f>
        <v>28</v>
      </c>
      <c r="AE35" s="270">
        <f>Y35+AC35</f>
        <v>6</v>
      </c>
      <c r="AF35" s="184">
        <v>0</v>
      </c>
      <c r="AG35" s="156"/>
      <c r="AH35" s="242">
        <f>AF35-AG36</f>
        <v>0</v>
      </c>
      <c r="AI35" s="242">
        <f>IF(AND(AF35=0,AG36=0),0,IF(AF35&gt;AG36,2,IF(AF35&lt;AG36,0,IF(AF35=AG36,1))))</f>
        <v>0</v>
      </c>
      <c r="AJ35" s="248">
        <f>AD35+AH35</f>
        <v>28</v>
      </c>
      <c r="AK35" s="250">
        <f>AE35+AI35</f>
        <v>6</v>
      </c>
      <c r="AL35" s="185">
        <f>AM30</f>
        <v>15</v>
      </c>
      <c r="AM35" s="141"/>
      <c r="AN35" s="252">
        <f>AL35-AM36</f>
        <v>2</v>
      </c>
      <c r="AO35" s="272">
        <f>IF(AND(AL35=0,AM36=0),0,IF(AL35&gt;AM36,2,IF(AL35&lt;AM36,0,IF(AL35=AM36,1))))</f>
        <v>2</v>
      </c>
      <c r="AP35" s="266">
        <f>AD35+AH35+AN35</f>
        <v>30</v>
      </c>
      <c r="AQ35" s="244">
        <f>AK35+AO35</f>
        <v>8</v>
      </c>
      <c r="AR35" s="246">
        <f>RANK(AQ35,$AQ$27:$AQ$40)</f>
        <v>2</v>
      </c>
      <c r="AS35" s="240">
        <v>2</v>
      </c>
    </row>
    <row r="36" spans="2:45" ht="18.75" customHeight="1" thickBot="1">
      <c r="B36" s="268"/>
      <c r="C36" s="277"/>
      <c r="D36" s="157"/>
      <c r="E36" s="151">
        <f>D33</f>
        <v>13</v>
      </c>
      <c r="F36" s="243"/>
      <c r="G36" s="273"/>
      <c r="H36" s="142"/>
      <c r="I36" s="148">
        <v>14</v>
      </c>
      <c r="J36" s="243"/>
      <c r="K36" s="243"/>
      <c r="L36" s="249"/>
      <c r="M36" s="251"/>
      <c r="N36" s="186"/>
      <c r="O36" s="178">
        <f>N31</f>
        <v>11</v>
      </c>
      <c r="P36" s="243"/>
      <c r="Q36" s="243"/>
      <c r="R36" s="249"/>
      <c r="S36" s="271"/>
      <c r="T36" s="142"/>
      <c r="U36" s="150">
        <v>25</v>
      </c>
      <c r="V36" s="243"/>
      <c r="W36" s="243"/>
      <c r="X36" s="249"/>
      <c r="Y36" s="251"/>
      <c r="Z36" s="179"/>
      <c r="AA36" s="181">
        <f>Z27</f>
        <v>10</v>
      </c>
      <c r="AB36" s="243"/>
      <c r="AC36" s="243"/>
      <c r="AD36" s="249"/>
      <c r="AE36" s="271"/>
      <c r="AF36" s="169"/>
      <c r="AG36" s="187">
        <v>0</v>
      </c>
      <c r="AH36" s="243"/>
      <c r="AI36" s="243"/>
      <c r="AJ36" s="249"/>
      <c r="AK36" s="251"/>
      <c r="AL36" s="179"/>
      <c r="AM36" s="177">
        <f>AL29</f>
        <v>13</v>
      </c>
      <c r="AN36" s="243"/>
      <c r="AO36" s="273"/>
      <c r="AP36" s="267"/>
      <c r="AQ36" s="245"/>
      <c r="AR36" s="247"/>
      <c r="AS36" s="241"/>
    </row>
    <row r="37" spans="2:45" ht="18.75" customHeight="1" thickTop="1" thickBot="1">
      <c r="B37" s="268">
        <v>6</v>
      </c>
      <c r="C37" s="274" t="s">
        <v>3</v>
      </c>
      <c r="D37" s="188">
        <v>6</v>
      </c>
      <c r="E37" s="139"/>
      <c r="F37" s="242">
        <f>D37-E38</f>
        <v>-15</v>
      </c>
      <c r="G37" s="242">
        <f>IF(AND(D37=0,E38=0),0,IF(D37&gt;E38,2,IF(D37&lt;E38,0,IF(D37=E38,1))))</f>
        <v>0</v>
      </c>
      <c r="H37" s="189">
        <v>0</v>
      </c>
      <c r="I37" s="153"/>
      <c r="J37" s="252">
        <f>H37-I38</f>
        <v>0</v>
      </c>
      <c r="K37" s="242">
        <f>IF(AND(H37=0,I38=0),0,IF(H37&gt;I38,2,IF(H37&lt;I38,0,IF(H37=I38,1))))</f>
        <v>0</v>
      </c>
      <c r="L37" s="248">
        <f>F37+J37</f>
        <v>-15</v>
      </c>
      <c r="M37" s="250">
        <f>G37+K37</f>
        <v>0</v>
      </c>
      <c r="N37" s="190">
        <f>O34</f>
        <v>13</v>
      </c>
      <c r="O37" s="141"/>
      <c r="P37" s="252">
        <f>N37-O38</f>
        <v>-13</v>
      </c>
      <c r="Q37" s="242">
        <f>IF(AND(N37=0,O38=0),0,IF(N37&gt;O38,2,IF(N37&lt;O38,0,IF(N37=O38,1))))</f>
        <v>0</v>
      </c>
      <c r="R37" s="275">
        <f>L37+P37</f>
        <v>-28</v>
      </c>
      <c r="S37" s="270">
        <f>M37+Q37</f>
        <v>0</v>
      </c>
      <c r="T37" s="191">
        <v>25</v>
      </c>
      <c r="U37" s="176"/>
      <c r="V37" s="242">
        <f>T37-U38</f>
        <v>14</v>
      </c>
      <c r="W37" s="242">
        <f>IF(AND(T37=0,U38=0),0,IF(T37&gt;U38,2,IF(T37&lt;U38,0,IF(T37=U38,1))))</f>
        <v>2</v>
      </c>
      <c r="X37" s="248">
        <f>R37+V37</f>
        <v>-14</v>
      </c>
      <c r="Y37" s="250">
        <f>S37+W37</f>
        <v>2</v>
      </c>
      <c r="Z37" s="190">
        <f>AA30</f>
        <v>10</v>
      </c>
      <c r="AA37" s="141"/>
      <c r="AB37" s="252">
        <f>Z37-AA38</f>
        <v>-5</v>
      </c>
      <c r="AC37" s="242">
        <f>IF(AND(Z37=0,AA38=0),0,IF(Z37&gt;AA38,2,IF(Z37&lt;AA38,0,IF(Z37=AA38,1))))</f>
        <v>0</v>
      </c>
      <c r="AD37" s="248">
        <f>X37+AB37</f>
        <v>-19</v>
      </c>
      <c r="AE37" s="250">
        <f>Y37+AC37</f>
        <v>2</v>
      </c>
      <c r="AF37" s="189">
        <f>AG28</f>
        <v>15</v>
      </c>
      <c r="AG37" s="153"/>
      <c r="AH37" s="252">
        <f>AF37-AG38</f>
        <v>1</v>
      </c>
      <c r="AI37" s="242">
        <f>IF(AND(AF37=0,AG38=0),0,IF(AF37&gt;AG38,2,IF(AF37&lt;AG38,0,IF(AF37=AG38,1))))</f>
        <v>2</v>
      </c>
      <c r="AJ37" s="248">
        <f>AD37+AH37</f>
        <v>-18</v>
      </c>
      <c r="AK37" s="250">
        <f>AE37+AI37</f>
        <v>4</v>
      </c>
      <c r="AL37" s="190">
        <f>AM32</f>
        <v>29</v>
      </c>
      <c r="AM37" s="141"/>
      <c r="AN37" s="252">
        <f>AL37-AM38</f>
        <v>18</v>
      </c>
      <c r="AO37" s="272">
        <f>IF(AND(AL37=0,AM38=0),0,IF(AL37&gt;AM38,2,IF(AL37&lt;AM38,0,IF(AL37=AM38,1))))</f>
        <v>2</v>
      </c>
      <c r="AP37" s="266">
        <f>AD37+AH37+AN37</f>
        <v>0</v>
      </c>
      <c r="AQ37" s="244">
        <f>AK37+AO37</f>
        <v>6</v>
      </c>
      <c r="AR37" s="246">
        <f>RANK(AQ37,$AQ$27:$AQ$40)</f>
        <v>4</v>
      </c>
      <c r="AS37" s="240">
        <v>5</v>
      </c>
    </row>
    <row r="38" spans="2:45" ht="18.75" customHeight="1" thickBot="1">
      <c r="B38" s="268"/>
      <c r="C38" s="274"/>
      <c r="D38" s="142"/>
      <c r="E38" s="148">
        <v>21</v>
      </c>
      <c r="F38" s="243"/>
      <c r="G38" s="243"/>
      <c r="H38" s="157"/>
      <c r="I38" s="192">
        <v>0</v>
      </c>
      <c r="J38" s="253"/>
      <c r="K38" s="243"/>
      <c r="L38" s="249"/>
      <c r="M38" s="251"/>
      <c r="N38" s="186"/>
      <c r="O38" s="151">
        <f>N33</f>
        <v>26</v>
      </c>
      <c r="P38" s="253"/>
      <c r="Q38" s="243"/>
      <c r="R38" s="276"/>
      <c r="S38" s="271"/>
      <c r="T38" s="146"/>
      <c r="U38" s="193">
        <f>T35</f>
        <v>11</v>
      </c>
      <c r="V38" s="243"/>
      <c r="W38" s="243"/>
      <c r="X38" s="249"/>
      <c r="Y38" s="251"/>
      <c r="Z38" s="179"/>
      <c r="AA38" s="177">
        <f>Z29</f>
        <v>15</v>
      </c>
      <c r="AB38" s="253"/>
      <c r="AC38" s="243"/>
      <c r="AD38" s="249"/>
      <c r="AE38" s="251"/>
      <c r="AF38" s="179"/>
      <c r="AG38" s="181">
        <f>AF27</f>
        <v>14</v>
      </c>
      <c r="AH38" s="253"/>
      <c r="AI38" s="243"/>
      <c r="AJ38" s="249"/>
      <c r="AK38" s="251"/>
      <c r="AL38" s="157"/>
      <c r="AM38" s="145">
        <f>AL31</f>
        <v>11</v>
      </c>
      <c r="AN38" s="253"/>
      <c r="AO38" s="273"/>
      <c r="AP38" s="267"/>
      <c r="AQ38" s="245"/>
      <c r="AR38" s="247"/>
      <c r="AS38" s="241"/>
    </row>
    <row r="39" spans="2:45" ht="18.75" customHeight="1" thickBot="1">
      <c r="B39" s="268">
        <v>7</v>
      </c>
      <c r="C39" s="269" t="s">
        <v>3</v>
      </c>
      <c r="D39" s="194">
        <f>E38</f>
        <v>21</v>
      </c>
      <c r="E39" s="153"/>
      <c r="F39" s="252">
        <f>D39-E40</f>
        <v>15</v>
      </c>
      <c r="G39" s="242">
        <f>IF(AND(D39=0,E40=0),0,IF(D39&gt;E40,2,IF(D39&lt;E40,0,IF(D39=E40,1))))</f>
        <v>2</v>
      </c>
      <c r="H39" s="195">
        <f>I36</f>
        <v>14</v>
      </c>
      <c r="I39" s="141"/>
      <c r="J39" s="242">
        <f>H39-I40</f>
        <v>2</v>
      </c>
      <c r="K39" s="242">
        <f>IF(AND(H39=0,I40=0),0,IF(H39&gt;I40,2,IF(H39&lt;I40,0,IF(H39=I40,1))))</f>
        <v>2</v>
      </c>
      <c r="L39" s="248">
        <f>F39+J39</f>
        <v>17</v>
      </c>
      <c r="M39" s="250">
        <f>G39+K39</f>
        <v>4</v>
      </c>
      <c r="N39" s="195">
        <f>O30</f>
        <v>18</v>
      </c>
      <c r="O39" s="141"/>
      <c r="P39" s="252">
        <f>N39-O40</f>
        <v>5</v>
      </c>
      <c r="Q39" s="242">
        <f>IF(AND(N39=0,O40=0),0,IF(N39&gt;O40,2,IF(N39&lt;O40,0,IF(N39=O40,1))))</f>
        <v>2</v>
      </c>
      <c r="R39" s="248">
        <f>L39+P39</f>
        <v>22</v>
      </c>
      <c r="S39" s="250">
        <f>M39+Q39</f>
        <v>6</v>
      </c>
      <c r="T39" s="194">
        <f>U28</f>
        <v>12</v>
      </c>
      <c r="U39" s="153"/>
      <c r="V39" s="252">
        <f>T39-U40</f>
        <v>-7</v>
      </c>
      <c r="W39" s="242">
        <f>IF(AND(T39=0,U40=0),0,IF(T39&gt;U40,2,IF(T39&lt;U40,0,IF(T39=U40,1))))</f>
        <v>0</v>
      </c>
      <c r="X39" s="248">
        <f>R39+V39</f>
        <v>15</v>
      </c>
      <c r="Y39" s="250">
        <f>S39+W39</f>
        <v>6</v>
      </c>
      <c r="Z39" s="195">
        <f>AA32</f>
        <v>21</v>
      </c>
      <c r="AA39" s="141"/>
      <c r="AB39" s="252">
        <f>Z39-AA40</f>
        <v>8</v>
      </c>
      <c r="AC39" s="242">
        <f>IF(AND(Z39=0,AA40=0),0,IF(Z39&gt;AA40,2,IF(Z39&lt;AA40,0,IF(Z39=AA40,1))))</f>
        <v>2</v>
      </c>
      <c r="AD39" s="248">
        <f>X39+AB39</f>
        <v>23</v>
      </c>
      <c r="AE39" s="250">
        <f>Y39+AC39</f>
        <v>8</v>
      </c>
      <c r="AF39" s="195">
        <f>AG34</f>
        <v>16</v>
      </c>
      <c r="AG39" s="141"/>
      <c r="AH39" s="252">
        <f>AF39-AG40</f>
        <v>-4</v>
      </c>
      <c r="AI39" s="242">
        <f>IF(AND(AF39=0,AG40=0),0,IF(AF39&gt;AG40,2,IF(AF39&lt;AG40,0,IF(AF39=AG40,1))))</f>
        <v>0</v>
      </c>
      <c r="AJ39" s="248">
        <f>AD39+AH39</f>
        <v>19</v>
      </c>
      <c r="AK39" s="270">
        <f>AE39+AI39</f>
        <v>8</v>
      </c>
      <c r="AL39" s="195">
        <v>0</v>
      </c>
      <c r="AM39" s="141"/>
      <c r="AN39" s="242">
        <f>AL39-AM40</f>
        <v>0</v>
      </c>
      <c r="AO39" s="272">
        <f>IF(AND(AL39=0,AM40=0),0,IF(AL39&gt;AM40,2,IF(AL39&lt;AM40,0,IF(AL39=AM40,1))))</f>
        <v>0</v>
      </c>
      <c r="AP39" s="266">
        <f>AD39+AH39+AN39</f>
        <v>19</v>
      </c>
      <c r="AQ39" s="244">
        <f>AK39+AO39</f>
        <v>8</v>
      </c>
      <c r="AR39" s="246">
        <f>RANK(AQ39,$AQ$27:$AQ$40)</f>
        <v>2</v>
      </c>
      <c r="AS39" s="240">
        <v>3</v>
      </c>
    </row>
    <row r="40" spans="2:45" ht="18.75" customHeight="1" thickBot="1">
      <c r="B40" s="268"/>
      <c r="C40" s="269"/>
      <c r="D40" s="179"/>
      <c r="E40" s="196">
        <f>D37</f>
        <v>6</v>
      </c>
      <c r="F40" s="253"/>
      <c r="G40" s="243"/>
      <c r="H40" s="179"/>
      <c r="I40" s="193">
        <f>H35</f>
        <v>12</v>
      </c>
      <c r="J40" s="243"/>
      <c r="K40" s="243"/>
      <c r="L40" s="249"/>
      <c r="M40" s="251"/>
      <c r="N40" s="186"/>
      <c r="O40" s="177">
        <f>N29</f>
        <v>13</v>
      </c>
      <c r="P40" s="253"/>
      <c r="Q40" s="243"/>
      <c r="R40" s="249"/>
      <c r="S40" s="251"/>
      <c r="T40" s="179"/>
      <c r="U40" s="181">
        <f>T27</f>
        <v>19</v>
      </c>
      <c r="V40" s="253"/>
      <c r="W40" s="243"/>
      <c r="X40" s="249"/>
      <c r="Y40" s="251"/>
      <c r="Z40" s="179"/>
      <c r="AA40" s="178">
        <f>Z31</f>
        <v>13</v>
      </c>
      <c r="AB40" s="253"/>
      <c r="AC40" s="243"/>
      <c r="AD40" s="249"/>
      <c r="AE40" s="251"/>
      <c r="AF40" s="179"/>
      <c r="AG40" s="151">
        <f>AF33</f>
        <v>20</v>
      </c>
      <c r="AH40" s="253"/>
      <c r="AI40" s="243"/>
      <c r="AJ40" s="249"/>
      <c r="AK40" s="271"/>
      <c r="AL40" s="179"/>
      <c r="AM40" s="180">
        <v>0</v>
      </c>
      <c r="AN40" s="243"/>
      <c r="AO40" s="273"/>
      <c r="AP40" s="267"/>
      <c r="AQ40" s="245"/>
      <c r="AR40" s="247"/>
      <c r="AS40" s="241"/>
    </row>
    <row r="47" spans="2:45" ht="36">
      <c r="AN47" s="233" t="s">
        <v>45</v>
      </c>
    </row>
  </sheetData>
  <mergeCells count="520">
    <mergeCell ref="AR18:AR19"/>
    <mergeCell ref="AR20:AR21"/>
    <mergeCell ref="AR2:AR4"/>
    <mergeCell ref="AR6:AR7"/>
    <mergeCell ref="AR8:AR9"/>
    <mergeCell ref="AR10:AR11"/>
    <mergeCell ref="AR12:AR13"/>
    <mergeCell ref="AR14:AR15"/>
    <mergeCell ref="AR16:AR17"/>
    <mergeCell ref="AN18:AN19"/>
    <mergeCell ref="AO18:AO19"/>
    <mergeCell ref="AP18:AP19"/>
    <mergeCell ref="AQ18:AQ19"/>
    <mergeCell ref="AN20:AN21"/>
    <mergeCell ref="AO20:AO21"/>
    <mergeCell ref="AP20:AP21"/>
    <mergeCell ref="AQ20:AQ21"/>
    <mergeCell ref="AO14:AO15"/>
    <mergeCell ref="AP14:AP15"/>
    <mergeCell ref="AQ14:AQ15"/>
    <mergeCell ref="AN16:AN17"/>
    <mergeCell ref="AO16:AO17"/>
    <mergeCell ref="AP16:AP17"/>
    <mergeCell ref="AQ16:AQ17"/>
    <mergeCell ref="AO10:AO11"/>
    <mergeCell ref="AP10:AP11"/>
    <mergeCell ref="AQ10:AQ11"/>
    <mergeCell ref="AN12:AN13"/>
    <mergeCell ref="AO12:AO13"/>
    <mergeCell ref="AP12:AP13"/>
    <mergeCell ref="AQ12:AQ13"/>
    <mergeCell ref="AP6:AP7"/>
    <mergeCell ref="AQ6:AQ7"/>
    <mergeCell ref="AN8:AN9"/>
    <mergeCell ref="AO8:AO9"/>
    <mergeCell ref="AP8:AP9"/>
    <mergeCell ref="AQ8:AQ9"/>
    <mergeCell ref="AH20:AH21"/>
    <mergeCell ref="AI20:AI21"/>
    <mergeCell ref="AJ20:AJ21"/>
    <mergeCell ref="AK20:AK21"/>
    <mergeCell ref="AL3:AM3"/>
    <mergeCell ref="AL4:AM4"/>
    <mergeCell ref="AH18:AH19"/>
    <mergeCell ref="AI18:AI19"/>
    <mergeCell ref="AJ18:AJ19"/>
    <mergeCell ref="AK18:AK19"/>
    <mergeCell ref="AP4:AQ4"/>
    <mergeCell ref="AN6:AN7"/>
    <mergeCell ref="AO6:AO7"/>
    <mergeCell ref="AH16:AH17"/>
    <mergeCell ref="AI16:AI17"/>
    <mergeCell ref="AJ16:AJ17"/>
    <mergeCell ref="AK16:AK17"/>
    <mergeCell ref="AH12:AH13"/>
    <mergeCell ref="AI12:AI13"/>
    <mergeCell ref="AJ12:AJ13"/>
    <mergeCell ref="AK12:AK13"/>
    <mergeCell ref="AH14:AH15"/>
    <mergeCell ref="AI14:AI15"/>
    <mergeCell ref="AN10:AN11"/>
    <mergeCell ref="AJ14:AJ15"/>
    <mergeCell ref="AK14:AK15"/>
    <mergeCell ref="AN14:AN15"/>
    <mergeCell ref="AH8:AH9"/>
    <mergeCell ref="AI8:AI9"/>
    <mergeCell ref="AJ8:AJ9"/>
    <mergeCell ref="AK8:AK9"/>
    <mergeCell ref="AH10:AH11"/>
    <mergeCell ref="AI10:AI11"/>
    <mergeCell ref="AJ10:AJ11"/>
    <mergeCell ref="AF2:AK2"/>
    <mergeCell ref="AF3:AG3"/>
    <mergeCell ref="AF4:AG4"/>
    <mergeCell ref="AJ4:AK4"/>
    <mergeCell ref="AH6:AH7"/>
    <mergeCell ref="AI6:AI7"/>
    <mergeCell ref="AJ6:AJ7"/>
    <mergeCell ref="AK6:AK7"/>
    <mergeCell ref="AE18:AE19"/>
    <mergeCell ref="AD4:AE4"/>
    <mergeCell ref="AK10:AK11"/>
    <mergeCell ref="AC10:AC11"/>
    <mergeCell ref="AD10:AD11"/>
    <mergeCell ref="AD18:AD19"/>
    <mergeCell ref="AE10:AE11"/>
    <mergeCell ref="AB12:AB13"/>
    <mergeCell ref="AC12:AC13"/>
    <mergeCell ref="AD12:AD13"/>
    <mergeCell ref="AE12:AE13"/>
    <mergeCell ref="AD6:AD7"/>
    <mergeCell ref="AE6:AE7"/>
    <mergeCell ref="AB8:AB9"/>
    <mergeCell ref="AC8:AC9"/>
    <mergeCell ref="AE8:AE9"/>
    <mergeCell ref="AB6:AB7"/>
    <mergeCell ref="AC6:AC7"/>
    <mergeCell ref="AE16:AE17"/>
    <mergeCell ref="AD8:AD9"/>
    <mergeCell ref="V14:V15"/>
    <mergeCell ref="W14:W15"/>
    <mergeCell ref="X14:X15"/>
    <mergeCell ref="V20:V21"/>
    <mergeCell ref="W20:W21"/>
    <mergeCell ref="X20:X21"/>
    <mergeCell ref="Y20:Y21"/>
    <mergeCell ref="V18:V19"/>
    <mergeCell ref="AC20:AC21"/>
    <mergeCell ref="AD20:AD21"/>
    <mergeCell ref="AB20:AB21"/>
    <mergeCell ref="AE20:AE21"/>
    <mergeCell ref="AB14:AB15"/>
    <mergeCell ref="AC14:AC15"/>
    <mergeCell ref="AD14:AD15"/>
    <mergeCell ref="AE14:AE15"/>
    <mergeCell ref="AB16:AB17"/>
    <mergeCell ref="AC16:AC17"/>
    <mergeCell ref="AD16:AD17"/>
    <mergeCell ref="AB18:AB19"/>
    <mergeCell ref="AC18:AC19"/>
    <mergeCell ref="AB10:AB11"/>
    <mergeCell ref="W8:W9"/>
    <mergeCell ref="X8:X9"/>
    <mergeCell ref="Y8:Y9"/>
    <mergeCell ref="Y14:Y15"/>
    <mergeCell ref="Y18:Y19"/>
    <mergeCell ref="V16:V17"/>
    <mergeCell ref="W16:W17"/>
    <mergeCell ref="X16:X17"/>
    <mergeCell ref="Y16:Y17"/>
    <mergeCell ref="W18:W19"/>
    <mergeCell ref="X18:X19"/>
    <mergeCell ref="M12:M13"/>
    <mergeCell ref="P12:P13"/>
    <mergeCell ref="Q12:Q13"/>
    <mergeCell ref="R12:R13"/>
    <mergeCell ref="S12:S13"/>
    <mergeCell ref="T2:Y2"/>
    <mergeCell ref="T3:U3"/>
    <mergeCell ref="T4:U4"/>
    <mergeCell ref="X4:Y4"/>
    <mergeCell ref="V6:V7"/>
    <mergeCell ref="N4:O4"/>
    <mergeCell ref="R4:S4"/>
    <mergeCell ref="V10:V11"/>
    <mergeCell ref="W10:W11"/>
    <mergeCell ref="X10:X11"/>
    <mergeCell ref="Y10:Y11"/>
    <mergeCell ref="V8:V9"/>
    <mergeCell ref="V12:V13"/>
    <mergeCell ref="W12:W13"/>
    <mergeCell ref="X12:X13"/>
    <mergeCell ref="Y12:Y13"/>
    <mergeCell ref="W6:W7"/>
    <mergeCell ref="X6:X7"/>
    <mergeCell ref="Y6:Y7"/>
    <mergeCell ref="C8:C9"/>
    <mergeCell ref="C10:C11"/>
    <mergeCell ref="Q10:Q11"/>
    <mergeCell ref="R10:R11"/>
    <mergeCell ref="S10:S11"/>
    <mergeCell ref="M8:M9"/>
    <mergeCell ref="P8:P9"/>
    <mergeCell ref="Q8:Q9"/>
    <mergeCell ref="R8:R9"/>
    <mergeCell ref="P10:P11"/>
    <mergeCell ref="S8:S9"/>
    <mergeCell ref="L8:L9"/>
    <mergeCell ref="Q16:Q17"/>
    <mergeCell ref="B20:B21"/>
    <mergeCell ref="F20:F21"/>
    <mergeCell ref="G20:G21"/>
    <mergeCell ref="J20:J21"/>
    <mergeCell ref="K20:K21"/>
    <mergeCell ref="B18:B19"/>
    <mergeCell ref="F18:F19"/>
    <mergeCell ref="G18:G19"/>
    <mergeCell ref="J18:J19"/>
    <mergeCell ref="K18:K19"/>
    <mergeCell ref="L18:L19"/>
    <mergeCell ref="C18:C19"/>
    <mergeCell ref="C20:C21"/>
    <mergeCell ref="L20:L21"/>
    <mergeCell ref="M20:M21"/>
    <mergeCell ref="S20:S21"/>
    <mergeCell ref="M18:M19"/>
    <mergeCell ref="P18:P19"/>
    <mergeCell ref="Q18:Q19"/>
    <mergeCell ref="R18:R19"/>
    <mergeCell ref="S18:S19"/>
    <mergeCell ref="Q20:Q21"/>
    <mergeCell ref="R20:R21"/>
    <mergeCell ref="P20:P21"/>
    <mergeCell ref="K10:K11"/>
    <mergeCell ref="S16:S17"/>
    <mergeCell ref="M14:M15"/>
    <mergeCell ref="P14:P15"/>
    <mergeCell ref="Q14:Q15"/>
    <mergeCell ref="R14:R15"/>
    <mergeCell ref="S14:S15"/>
    <mergeCell ref="R16:R17"/>
    <mergeCell ref="B16:B17"/>
    <mergeCell ref="F16:F17"/>
    <mergeCell ref="G16:G17"/>
    <mergeCell ref="J16:J17"/>
    <mergeCell ref="K16:K17"/>
    <mergeCell ref="C16:C17"/>
    <mergeCell ref="L16:L17"/>
    <mergeCell ref="M16:M17"/>
    <mergeCell ref="P16:P17"/>
    <mergeCell ref="B14:B15"/>
    <mergeCell ref="F14:F15"/>
    <mergeCell ref="G14:G15"/>
    <mergeCell ref="J14:J15"/>
    <mergeCell ref="K14:K15"/>
    <mergeCell ref="L14:L15"/>
    <mergeCell ref="C14:C15"/>
    <mergeCell ref="Z2:AE2"/>
    <mergeCell ref="N2:S2"/>
    <mergeCell ref="D3:E3"/>
    <mergeCell ref="H3:I3"/>
    <mergeCell ref="N3:O3"/>
    <mergeCell ref="AL2:AO2"/>
    <mergeCell ref="AP2:AQ2"/>
    <mergeCell ref="B6:B7"/>
    <mergeCell ref="F6:F7"/>
    <mergeCell ref="G6:G7"/>
    <mergeCell ref="J6:J7"/>
    <mergeCell ref="K6:K7"/>
    <mergeCell ref="B2:C3"/>
    <mergeCell ref="D2:G2"/>
    <mergeCell ref="H2:M2"/>
    <mergeCell ref="L6:L7"/>
    <mergeCell ref="M6:M7"/>
    <mergeCell ref="P6:P7"/>
    <mergeCell ref="Q6:Q7"/>
    <mergeCell ref="C6:C7"/>
    <mergeCell ref="S6:S7"/>
    <mergeCell ref="R6:R7"/>
    <mergeCell ref="Z3:AA3"/>
    <mergeCell ref="Z4:AA4"/>
    <mergeCell ref="D4:E4"/>
    <mergeCell ref="H4:I4"/>
    <mergeCell ref="L4:M4"/>
    <mergeCell ref="B23:C24"/>
    <mergeCell ref="D23:G23"/>
    <mergeCell ref="H23:M23"/>
    <mergeCell ref="B10:B11"/>
    <mergeCell ref="F10:F11"/>
    <mergeCell ref="G10:G11"/>
    <mergeCell ref="J10:J11"/>
    <mergeCell ref="B8:B9"/>
    <mergeCell ref="F8:F9"/>
    <mergeCell ref="G8:G9"/>
    <mergeCell ref="J8:J9"/>
    <mergeCell ref="K8:K9"/>
    <mergeCell ref="B12:B13"/>
    <mergeCell ref="F12:F13"/>
    <mergeCell ref="G12:G13"/>
    <mergeCell ref="J12:J13"/>
    <mergeCell ref="K12:K13"/>
    <mergeCell ref="L12:L13"/>
    <mergeCell ref="C12:C13"/>
    <mergeCell ref="L10:L11"/>
    <mergeCell ref="M10:M11"/>
    <mergeCell ref="AP23:AQ23"/>
    <mergeCell ref="AR23:AR25"/>
    <mergeCell ref="D24:E24"/>
    <mergeCell ref="H24:I24"/>
    <mergeCell ref="N24:O24"/>
    <mergeCell ref="T24:U24"/>
    <mergeCell ref="Z24:AA24"/>
    <mergeCell ref="AF24:AG24"/>
    <mergeCell ref="AL24:AM24"/>
    <mergeCell ref="D25:E25"/>
    <mergeCell ref="H25:I25"/>
    <mergeCell ref="L25:M25"/>
    <mergeCell ref="N25:O25"/>
    <mergeCell ref="R25:S25"/>
    <mergeCell ref="T25:U25"/>
    <mergeCell ref="N23:S23"/>
    <mergeCell ref="T23:Y23"/>
    <mergeCell ref="Z23:AE23"/>
    <mergeCell ref="AF23:AK23"/>
    <mergeCell ref="X25:Y25"/>
    <mergeCell ref="Z25:AA25"/>
    <mergeCell ref="AD25:AE25"/>
    <mergeCell ref="AF25:AG25"/>
    <mergeCell ref="AL23:AO23"/>
    <mergeCell ref="AJ25:AK25"/>
    <mergeCell ref="AL25:AM25"/>
    <mergeCell ref="Y27:Y28"/>
    <mergeCell ref="AB27:AB28"/>
    <mergeCell ref="AC27:AC28"/>
    <mergeCell ref="AD27:AD28"/>
    <mergeCell ref="AP25:AQ25"/>
    <mergeCell ref="B27:B28"/>
    <mergeCell ref="C27:C28"/>
    <mergeCell ref="F27:F28"/>
    <mergeCell ref="G27:G28"/>
    <mergeCell ref="J27:J28"/>
    <mergeCell ref="K27:K28"/>
    <mergeCell ref="L27:L28"/>
    <mergeCell ref="M27:M28"/>
    <mergeCell ref="P27:P28"/>
    <mergeCell ref="Q27:Q28"/>
    <mergeCell ref="R27:R28"/>
    <mergeCell ref="S27:S28"/>
    <mergeCell ref="V27:V28"/>
    <mergeCell ref="W27:W28"/>
    <mergeCell ref="X27:X28"/>
    <mergeCell ref="AE27:AE28"/>
    <mergeCell ref="AH27:AH28"/>
    <mergeCell ref="AI27:AI28"/>
    <mergeCell ref="AJ27:AJ28"/>
    <mergeCell ref="AK27:AK28"/>
    <mergeCell ref="AN27:AN28"/>
    <mergeCell ref="AO27:AO28"/>
    <mergeCell ref="AP27:AP28"/>
    <mergeCell ref="AQ27:AQ28"/>
    <mergeCell ref="AR27:AR28"/>
    <mergeCell ref="B29:B30"/>
    <mergeCell ref="C29:C30"/>
    <mergeCell ref="F29:F30"/>
    <mergeCell ref="G29:G30"/>
    <mergeCell ref="J29:J30"/>
    <mergeCell ref="K29:K30"/>
    <mergeCell ref="L29:L30"/>
    <mergeCell ref="M29:M30"/>
    <mergeCell ref="P29:P30"/>
    <mergeCell ref="Q29:Q30"/>
    <mergeCell ref="R29:R30"/>
    <mergeCell ref="S29:S30"/>
    <mergeCell ref="V29:V30"/>
    <mergeCell ref="W29:W30"/>
    <mergeCell ref="X29:X30"/>
    <mergeCell ref="Y29:Y30"/>
    <mergeCell ref="AB29:AB30"/>
    <mergeCell ref="AC29:AC30"/>
    <mergeCell ref="AD29:AD30"/>
    <mergeCell ref="AE29:AE30"/>
    <mergeCell ref="AH29:AH30"/>
    <mergeCell ref="AI29:AI30"/>
    <mergeCell ref="AJ29:AJ30"/>
    <mergeCell ref="AK29:AK30"/>
    <mergeCell ref="AN29:AN30"/>
    <mergeCell ref="AO31:AO32"/>
    <mergeCell ref="AP31:AP32"/>
    <mergeCell ref="AQ31:AQ32"/>
    <mergeCell ref="AR31:AR32"/>
    <mergeCell ref="AO29:AO30"/>
    <mergeCell ref="AP29:AP30"/>
    <mergeCell ref="AQ29:AQ30"/>
    <mergeCell ref="AR29:AR30"/>
    <mergeCell ref="B31:B32"/>
    <mergeCell ref="C31:C32"/>
    <mergeCell ref="F31:F32"/>
    <mergeCell ref="G31:G32"/>
    <mergeCell ref="J31:J32"/>
    <mergeCell ref="K31:K32"/>
    <mergeCell ref="R31:R32"/>
    <mergeCell ref="S31:S32"/>
    <mergeCell ref="V31:V32"/>
    <mergeCell ref="W31:W32"/>
    <mergeCell ref="X31:X32"/>
    <mergeCell ref="Y31:Y32"/>
    <mergeCell ref="AB31:AB32"/>
    <mergeCell ref="AC31:AC32"/>
    <mergeCell ref="AD31:AD32"/>
    <mergeCell ref="AE31:AE32"/>
    <mergeCell ref="AH31:AH32"/>
    <mergeCell ref="AI31:AI32"/>
    <mergeCell ref="AJ31:AJ32"/>
    <mergeCell ref="L31:L32"/>
    <mergeCell ref="M31:M32"/>
    <mergeCell ref="P31:P32"/>
    <mergeCell ref="Q31:Q32"/>
    <mergeCell ref="AK31:AK32"/>
    <mergeCell ref="AN31:AN32"/>
    <mergeCell ref="B33:B34"/>
    <mergeCell ref="C33:C34"/>
    <mergeCell ref="F33:F34"/>
    <mergeCell ref="G33:G34"/>
    <mergeCell ref="J33:J34"/>
    <mergeCell ref="K33:K34"/>
    <mergeCell ref="L33:L34"/>
    <mergeCell ref="M33:M34"/>
    <mergeCell ref="P33:P34"/>
    <mergeCell ref="Q33:Q34"/>
    <mergeCell ref="R33:R34"/>
    <mergeCell ref="S33:S34"/>
    <mergeCell ref="V33:V34"/>
    <mergeCell ref="W33:W34"/>
    <mergeCell ref="X33:X34"/>
    <mergeCell ref="Y33:Y34"/>
    <mergeCell ref="AB33:AB34"/>
    <mergeCell ref="AC33:AC34"/>
    <mergeCell ref="AD33:AD34"/>
    <mergeCell ref="AE33:AE34"/>
    <mergeCell ref="AH33:AH34"/>
    <mergeCell ref="AI33:AI34"/>
    <mergeCell ref="AJ33:AJ34"/>
    <mergeCell ref="AK33:AK34"/>
    <mergeCell ref="AN33:AN34"/>
    <mergeCell ref="AO33:AO34"/>
    <mergeCell ref="AP33:AP34"/>
    <mergeCell ref="AQ33:AQ34"/>
    <mergeCell ref="Y35:Y36"/>
    <mergeCell ref="AB35:AB36"/>
    <mergeCell ref="AC35:AC36"/>
    <mergeCell ref="AD35:AD36"/>
    <mergeCell ref="AR33:AR34"/>
    <mergeCell ref="B35:B36"/>
    <mergeCell ref="C35:C36"/>
    <mergeCell ref="F35:F36"/>
    <mergeCell ref="G35:G36"/>
    <mergeCell ref="J35:J36"/>
    <mergeCell ref="K35:K36"/>
    <mergeCell ref="L35:L36"/>
    <mergeCell ref="M35:M36"/>
    <mergeCell ref="P35:P36"/>
    <mergeCell ref="Q35:Q36"/>
    <mergeCell ref="R35:R36"/>
    <mergeCell ref="S35:S36"/>
    <mergeCell ref="V35:V36"/>
    <mergeCell ref="W35:W36"/>
    <mergeCell ref="X35:X36"/>
    <mergeCell ref="AE35:AE36"/>
    <mergeCell ref="AH35:AH36"/>
    <mergeCell ref="AI35:AI36"/>
    <mergeCell ref="AJ35:AJ36"/>
    <mergeCell ref="AK35:AK36"/>
    <mergeCell ref="AN35:AN36"/>
    <mergeCell ref="AO35:AO36"/>
    <mergeCell ref="B37:B38"/>
    <mergeCell ref="C37:C38"/>
    <mergeCell ref="F37:F38"/>
    <mergeCell ref="G37:G38"/>
    <mergeCell ref="J37:J38"/>
    <mergeCell ref="K37:K38"/>
    <mergeCell ref="L37:L38"/>
    <mergeCell ref="M37:M38"/>
    <mergeCell ref="P37:P38"/>
    <mergeCell ref="Q37:Q38"/>
    <mergeCell ref="R37:R38"/>
    <mergeCell ref="S37:S38"/>
    <mergeCell ref="V37:V38"/>
    <mergeCell ref="W37:W38"/>
    <mergeCell ref="X37:X38"/>
    <mergeCell ref="Y37:Y38"/>
    <mergeCell ref="AB37:AB38"/>
    <mergeCell ref="AC37:AC38"/>
    <mergeCell ref="AD37:AD38"/>
    <mergeCell ref="AE37:AE38"/>
    <mergeCell ref="AH37:AH38"/>
    <mergeCell ref="AI37:AI38"/>
    <mergeCell ref="AJ37:AJ38"/>
    <mergeCell ref="AK37:AK38"/>
    <mergeCell ref="AN37:AN38"/>
    <mergeCell ref="AO37:AO38"/>
    <mergeCell ref="AP37:AP38"/>
    <mergeCell ref="AQ37:AQ38"/>
    <mergeCell ref="AR37:AR38"/>
    <mergeCell ref="AP35:AP36"/>
    <mergeCell ref="AQ35:AQ36"/>
    <mergeCell ref="AR35:AR36"/>
    <mergeCell ref="B39:B40"/>
    <mergeCell ref="C39:C40"/>
    <mergeCell ref="F39:F40"/>
    <mergeCell ref="G39:G40"/>
    <mergeCell ref="J39:J40"/>
    <mergeCell ref="K39:K40"/>
    <mergeCell ref="L39:L40"/>
    <mergeCell ref="M39:M40"/>
    <mergeCell ref="P39:P40"/>
    <mergeCell ref="Q39:Q40"/>
    <mergeCell ref="R39:R40"/>
    <mergeCell ref="AK39:AK40"/>
    <mergeCell ref="S39:S40"/>
    <mergeCell ref="V39:V40"/>
    <mergeCell ref="W39:W40"/>
    <mergeCell ref="X39:X40"/>
    <mergeCell ref="Y39:Y40"/>
    <mergeCell ref="AB39:AB40"/>
    <mergeCell ref="AS2:AS4"/>
    <mergeCell ref="AS6:AS7"/>
    <mergeCell ref="AS8:AS9"/>
    <mergeCell ref="AS10:AS11"/>
    <mergeCell ref="AS12:AS13"/>
    <mergeCell ref="AS14:AS15"/>
    <mergeCell ref="AS16:AS17"/>
    <mergeCell ref="AS18:AS19"/>
    <mergeCell ref="AS20:AS21"/>
    <mergeCell ref="AC39:AC40"/>
    <mergeCell ref="AQ39:AQ40"/>
    <mergeCell ref="AR39:AR40"/>
    <mergeCell ref="AD39:AD40"/>
    <mergeCell ref="AE39:AE40"/>
    <mergeCell ref="AH39:AH40"/>
    <mergeCell ref="AI39:AI40"/>
    <mergeCell ref="AJ39:AJ40"/>
    <mergeCell ref="AN39:AN40"/>
    <mergeCell ref="AO39:AO40"/>
    <mergeCell ref="AP39:AP40"/>
    <mergeCell ref="AT18:AT19"/>
    <mergeCell ref="AT20:AT21"/>
    <mergeCell ref="AT6:AT7"/>
    <mergeCell ref="AT8:AT9"/>
    <mergeCell ref="AT10:AT11"/>
    <mergeCell ref="AT12:AT13"/>
    <mergeCell ref="AT14:AT15"/>
    <mergeCell ref="AT16:AT17"/>
    <mergeCell ref="AS39:AS40"/>
    <mergeCell ref="AS23:AS25"/>
    <mergeCell ref="AS27:AS28"/>
    <mergeCell ref="AS29:AS30"/>
    <mergeCell ref="AS31:AS32"/>
    <mergeCell ref="AS33:AS34"/>
    <mergeCell ref="AS35:AS36"/>
    <mergeCell ref="AS37:AS38"/>
  </mergeCells>
  <pageMargins left="0.25" right="0.25" top="0.75" bottom="0.75" header="0.3" footer="0.3"/>
  <pageSetup scale="64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R32"/>
  <sheetViews>
    <sheetView zoomScale="82" zoomScaleNormal="82" workbookViewId="0">
      <selection activeCell="I23" sqref="I23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5" width="7.28515625" style="2" customWidth="1"/>
    <col min="6" max="7" width="4.7109375" style="2" customWidth="1"/>
    <col min="8" max="9" width="7.28515625" style="1" customWidth="1"/>
    <col min="10" max="11" width="4.7109375" style="2" customWidth="1"/>
    <col min="12" max="13" width="6.7109375" style="3" customWidth="1"/>
    <col min="14" max="15" width="7.28515625" style="1" customWidth="1"/>
    <col min="16" max="17" width="4.7109375" style="1" customWidth="1"/>
    <col min="18" max="19" width="6.7109375" style="1" customWidth="1"/>
    <col min="20" max="21" width="7.28515625" style="1" customWidth="1"/>
    <col min="22" max="23" width="4.7109375" style="1" customWidth="1"/>
    <col min="24" max="25" width="6.7109375" style="1" customWidth="1"/>
    <col min="26" max="27" width="7.28515625" style="1" customWidth="1"/>
    <col min="28" max="29" width="4.7109375" style="1" customWidth="1"/>
    <col min="30" max="31" width="6.7109375" style="1" customWidth="1"/>
    <col min="32" max="33" width="7.28515625" style="1" customWidth="1"/>
    <col min="34" max="35" width="4.7109375" style="1" customWidth="1"/>
    <col min="36" max="37" width="6.7109375" style="1" customWidth="1"/>
    <col min="38" max="39" width="7.28515625" style="1" customWidth="1"/>
    <col min="40" max="41" width="4.7109375" style="1" customWidth="1"/>
    <col min="42" max="42" width="6.7109375" style="1" customWidth="1"/>
    <col min="43" max="43" width="9.28515625" style="1" customWidth="1"/>
    <col min="44" max="44" width="12.7109375" style="1" bestFit="1" customWidth="1"/>
    <col min="45" max="16384" width="9.140625" style="1"/>
  </cols>
  <sheetData>
    <row r="1" spans="2:44" ht="19.5" thickBot="1"/>
    <row r="2" spans="2:44" ht="34.5" customHeight="1" thickTop="1" thickBot="1">
      <c r="B2" s="309" t="s">
        <v>17</v>
      </c>
      <c r="C2" s="310"/>
      <c r="D2" s="359" t="s">
        <v>7</v>
      </c>
      <c r="E2" s="357"/>
      <c r="F2" s="357"/>
      <c r="G2" s="358"/>
      <c r="H2" s="359" t="s">
        <v>9</v>
      </c>
      <c r="I2" s="357"/>
      <c r="J2" s="357"/>
      <c r="K2" s="357"/>
      <c r="L2" s="357"/>
      <c r="M2" s="358"/>
      <c r="N2" s="357" t="s">
        <v>10</v>
      </c>
      <c r="O2" s="357"/>
      <c r="P2" s="357"/>
      <c r="Q2" s="357"/>
      <c r="R2" s="357"/>
      <c r="S2" s="358"/>
      <c r="T2" s="357" t="s">
        <v>11</v>
      </c>
      <c r="U2" s="357"/>
      <c r="V2" s="357"/>
      <c r="W2" s="357"/>
      <c r="X2" s="357"/>
      <c r="Y2" s="358"/>
      <c r="Z2" s="357" t="s">
        <v>12</v>
      </c>
      <c r="AA2" s="357"/>
      <c r="AB2" s="357"/>
      <c r="AC2" s="357"/>
      <c r="AD2" s="357"/>
      <c r="AE2" s="358"/>
      <c r="AF2" s="357" t="s">
        <v>13</v>
      </c>
      <c r="AG2" s="357"/>
      <c r="AH2" s="357"/>
      <c r="AI2" s="357"/>
      <c r="AJ2" s="357"/>
      <c r="AK2" s="358"/>
      <c r="AL2" s="359" t="s">
        <v>14</v>
      </c>
      <c r="AM2" s="357"/>
      <c r="AN2" s="357"/>
      <c r="AO2" s="357"/>
      <c r="AP2" s="360" t="s">
        <v>15</v>
      </c>
      <c r="AQ2" s="361"/>
      <c r="AR2" s="354" t="s">
        <v>18</v>
      </c>
    </row>
    <row r="3" spans="2:44" ht="19.5" thickBot="1">
      <c r="B3" s="311"/>
      <c r="C3" s="312"/>
      <c r="D3" s="302" t="s">
        <v>5</v>
      </c>
      <c r="E3" s="303"/>
      <c r="F3" s="4" t="s">
        <v>6</v>
      </c>
      <c r="G3" s="5" t="s">
        <v>8</v>
      </c>
      <c r="H3" s="302" t="s">
        <v>5</v>
      </c>
      <c r="I3" s="304"/>
      <c r="J3" s="4" t="s">
        <v>6</v>
      </c>
      <c r="K3" s="5" t="s">
        <v>8</v>
      </c>
      <c r="L3" s="6" t="s">
        <v>16</v>
      </c>
      <c r="M3" s="7" t="s">
        <v>15</v>
      </c>
      <c r="N3" s="305" t="s">
        <v>5</v>
      </c>
      <c r="O3" s="304"/>
      <c r="P3" s="4" t="s">
        <v>6</v>
      </c>
      <c r="Q3" s="5" t="s">
        <v>8</v>
      </c>
      <c r="R3" s="6" t="s">
        <v>16</v>
      </c>
      <c r="S3" s="7" t="s">
        <v>15</v>
      </c>
      <c r="T3" s="302" t="s">
        <v>5</v>
      </c>
      <c r="U3" s="304"/>
      <c r="V3" s="4" t="s">
        <v>6</v>
      </c>
      <c r="W3" s="5" t="s">
        <v>8</v>
      </c>
      <c r="X3" s="6" t="s">
        <v>16</v>
      </c>
      <c r="Y3" s="7" t="s">
        <v>15</v>
      </c>
      <c r="Z3" s="302" t="s">
        <v>5</v>
      </c>
      <c r="AA3" s="304"/>
      <c r="AB3" s="4" t="s">
        <v>6</v>
      </c>
      <c r="AC3" s="5" t="s">
        <v>8</v>
      </c>
      <c r="AD3" s="6" t="s">
        <v>16</v>
      </c>
      <c r="AE3" s="7" t="s">
        <v>15</v>
      </c>
      <c r="AF3" s="302" t="s">
        <v>5</v>
      </c>
      <c r="AG3" s="304"/>
      <c r="AH3" s="4" t="s">
        <v>6</v>
      </c>
      <c r="AI3" s="5" t="s">
        <v>8</v>
      </c>
      <c r="AJ3" s="6" t="s">
        <v>16</v>
      </c>
      <c r="AK3" s="7" t="s">
        <v>15</v>
      </c>
      <c r="AL3" s="302" t="s">
        <v>5</v>
      </c>
      <c r="AM3" s="304"/>
      <c r="AN3" s="4" t="s">
        <v>6</v>
      </c>
      <c r="AO3" s="8" t="s">
        <v>8</v>
      </c>
      <c r="AP3" s="9" t="s">
        <v>16</v>
      </c>
      <c r="AQ3" s="10" t="s">
        <v>15</v>
      </c>
      <c r="AR3" s="355"/>
    </row>
    <row r="4" spans="2:44" ht="19.5" thickBot="1">
      <c r="D4" s="306"/>
      <c r="E4" s="307"/>
      <c r="F4" s="11"/>
      <c r="G4" s="12"/>
      <c r="H4" s="286"/>
      <c r="I4" s="287"/>
      <c r="J4" s="11"/>
      <c r="K4" s="12"/>
      <c r="L4" s="284"/>
      <c r="M4" s="285"/>
      <c r="N4" s="308"/>
      <c r="O4" s="287"/>
      <c r="P4" s="13"/>
      <c r="Q4" s="14"/>
      <c r="R4" s="284"/>
      <c r="S4" s="285"/>
      <c r="T4" s="286"/>
      <c r="U4" s="287"/>
      <c r="V4" s="13"/>
      <c r="W4" s="14"/>
      <c r="X4" s="284"/>
      <c r="Y4" s="285"/>
      <c r="Z4" s="286"/>
      <c r="AA4" s="287"/>
      <c r="AB4" s="13"/>
      <c r="AC4" s="14"/>
      <c r="AD4" s="284"/>
      <c r="AE4" s="285"/>
      <c r="AF4" s="286"/>
      <c r="AG4" s="287"/>
      <c r="AH4" s="13"/>
      <c r="AI4" s="14"/>
      <c r="AJ4" s="284"/>
      <c r="AK4" s="285"/>
      <c r="AL4" s="286"/>
      <c r="AM4" s="287"/>
      <c r="AN4" s="13"/>
      <c r="AO4" s="15"/>
      <c r="AP4" s="352"/>
      <c r="AQ4" s="353"/>
      <c r="AR4" s="356"/>
    </row>
    <row r="5" spans="2:44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4" ht="18.75" customHeight="1" thickTop="1" thickBot="1">
      <c r="B6" s="268">
        <v>1</v>
      </c>
      <c r="C6" s="290" t="s">
        <v>0</v>
      </c>
      <c r="D6" s="26">
        <v>0</v>
      </c>
      <c r="E6" s="27"/>
      <c r="F6" s="336">
        <f>D6-E7</f>
        <v>0</v>
      </c>
      <c r="G6" s="342">
        <f t="shared" ref="G6:G12" si="0">IF(AND(D6=0,E7=0),0,IF(D6&gt;E7,2,IF(D6&lt;E7,0,IF(D6=E7,1))))</f>
        <v>0</v>
      </c>
      <c r="H6" s="26">
        <v>0</v>
      </c>
      <c r="I6" s="27"/>
      <c r="J6" s="336">
        <f>H6-I7</f>
        <v>0</v>
      </c>
      <c r="K6" s="336">
        <f>IF(AND(H6=0,I7=0),0,IF(H6&gt;I7,2,IF(H6&lt;I7,0,IF(H6=I7,1))))</f>
        <v>0</v>
      </c>
      <c r="L6" s="275">
        <f>F6+J6</f>
        <v>0</v>
      </c>
      <c r="M6" s="344">
        <f>G6+K6</f>
        <v>0</v>
      </c>
      <c r="N6" s="26">
        <v>0</v>
      </c>
      <c r="O6" s="27"/>
      <c r="P6" s="336">
        <f>N6-O7</f>
        <v>0</v>
      </c>
      <c r="Q6" s="336">
        <f t="shared" ref="Q6:Q12" si="1">IF(AND(N6=0,O7=0),0,IF(N6&gt;O7,2,IF(N6&lt;O7,0,IF(N6=O7,1))))</f>
        <v>0</v>
      </c>
      <c r="R6" s="275">
        <f>L6+P6</f>
        <v>0</v>
      </c>
      <c r="S6" s="344">
        <f>M6+Q6</f>
        <v>0</v>
      </c>
      <c r="T6" s="26">
        <v>0</v>
      </c>
      <c r="U6" s="27"/>
      <c r="V6" s="336">
        <f>T6-U7</f>
        <v>0</v>
      </c>
      <c r="W6" s="336">
        <f>IF(AND(T6=0,U7=0),0,IF(T6&gt;U7,2,IF(T6&lt;U7,0,IF(T6=U7,1))))</f>
        <v>0</v>
      </c>
      <c r="X6" s="275">
        <f>R6+V6</f>
        <v>0</v>
      </c>
      <c r="Y6" s="344">
        <f>S6+W6</f>
        <v>0</v>
      </c>
      <c r="Z6" s="26">
        <v>0</v>
      </c>
      <c r="AA6" s="27"/>
      <c r="AB6" s="336">
        <f>Z6-AA7</f>
        <v>0</v>
      </c>
      <c r="AC6" s="336">
        <f>IF(AND(Z6=0,AA7=0),0,IF(Z6&gt;AA7,2,IF(Z6&lt;AA7,0,IF(Z6=AA7,1))))</f>
        <v>0</v>
      </c>
      <c r="AD6" s="275">
        <f>X6+AB6</f>
        <v>0</v>
      </c>
      <c r="AE6" s="344">
        <f>Y6+AC6</f>
        <v>0</v>
      </c>
      <c r="AF6" s="26">
        <v>0</v>
      </c>
      <c r="AG6" s="27"/>
      <c r="AH6" s="336">
        <f>AF6-AG7</f>
        <v>0</v>
      </c>
      <c r="AI6" s="336">
        <f>IF(AND(AF6=0,AG7=0),0,IF(AF6&gt;AG7,2,IF(AF6&lt;AG7,0,IF(AF6=AG7,1))))</f>
        <v>0</v>
      </c>
      <c r="AJ6" s="275">
        <f>AD6+AH6</f>
        <v>0</v>
      </c>
      <c r="AK6" s="344">
        <f>AE6+AI6</f>
        <v>0</v>
      </c>
      <c r="AL6" s="26">
        <v>0</v>
      </c>
      <c r="AM6" s="27"/>
      <c r="AN6" s="336">
        <f>AL6-AM7</f>
        <v>0</v>
      </c>
      <c r="AO6" s="342">
        <f>IF(AND(AL6=0,AM7=0),0,IF(AL6&gt;AM7,2,IF(AL6&lt;AM7,0,IF(AL6=AM7,1))))</f>
        <v>0</v>
      </c>
      <c r="AP6" s="332">
        <f>AJ6+AN6</f>
        <v>0</v>
      </c>
      <c r="AQ6" s="334">
        <f>AK6+AO6</f>
        <v>0</v>
      </c>
      <c r="AR6" s="334">
        <f>RANK(AQ6,$AQ$6:$AQ$21)</f>
        <v>1</v>
      </c>
    </row>
    <row r="7" spans="2:44" ht="18.75" customHeight="1" thickBot="1">
      <c r="B7" s="268"/>
      <c r="C7" s="290"/>
      <c r="D7" s="28"/>
      <c r="E7" s="29">
        <v>0</v>
      </c>
      <c r="F7" s="337"/>
      <c r="G7" s="343"/>
      <c r="H7" s="30"/>
      <c r="I7" s="31">
        <v>0</v>
      </c>
      <c r="J7" s="337"/>
      <c r="K7" s="337"/>
      <c r="L7" s="276"/>
      <c r="M7" s="345"/>
      <c r="N7" s="28"/>
      <c r="O7" s="32">
        <v>0</v>
      </c>
      <c r="P7" s="337"/>
      <c r="Q7" s="337"/>
      <c r="R7" s="276"/>
      <c r="S7" s="345"/>
      <c r="T7" s="28"/>
      <c r="U7" s="33">
        <v>0</v>
      </c>
      <c r="V7" s="337"/>
      <c r="W7" s="337"/>
      <c r="X7" s="276"/>
      <c r="Y7" s="345"/>
      <c r="Z7" s="28"/>
      <c r="AA7" s="34">
        <v>0</v>
      </c>
      <c r="AB7" s="337"/>
      <c r="AC7" s="337"/>
      <c r="AD7" s="276"/>
      <c r="AE7" s="345"/>
      <c r="AF7" s="28"/>
      <c r="AG7" s="35">
        <v>0</v>
      </c>
      <c r="AH7" s="337"/>
      <c r="AI7" s="337"/>
      <c r="AJ7" s="276"/>
      <c r="AK7" s="345"/>
      <c r="AL7" s="28"/>
      <c r="AM7" s="36">
        <v>0</v>
      </c>
      <c r="AN7" s="337"/>
      <c r="AO7" s="343"/>
      <c r="AP7" s="348"/>
      <c r="AQ7" s="347"/>
      <c r="AR7" s="347"/>
    </row>
    <row r="8" spans="2:44" ht="18.75" customHeight="1" thickTop="1" thickBot="1">
      <c r="B8" s="268">
        <v>2</v>
      </c>
      <c r="C8" s="351" t="s">
        <v>0</v>
      </c>
      <c r="D8" s="37">
        <f>E7</f>
        <v>0</v>
      </c>
      <c r="E8" s="38"/>
      <c r="F8" s="340">
        <f>D8-E9</f>
        <v>0</v>
      </c>
      <c r="G8" s="342">
        <f t="shared" si="0"/>
        <v>0</v>
      </c>
      <c r="H8" s="39">
        <v>0</v>
      </c>
      <c r="I8" s="27"/>
      <c r="J8" s="336">
        <f>H8-I9</f>
        <v>0</v>
      </c>
      <c r="K8" s="336">
        <f>IF(AND(H8=0,I9=0),0,IF(H8&gt;I9,2,IF(H8&lt;I9,0,IF(H8=I9,1))))</f>
        <v>0</v>
      </c>
      <c r="L8" s="275">
        <f>F8+J8</f>
        <v>0</v>
      </c>
      <c r="M8" s="344">
        <f>G8+K8</f>
        <v>0</v>
      </c>
      <c r="N8" s="39">
        <v>0</v>
      </c>
      <c r="O8" s="27"/>
      <c r="P8" s="336">
        <f>N8-O9</f>
        <v>0</v>
      </c>
      <c r="Q8" s="336">
        <f>IF(AND(N8=0,O9=0),0,IF(N8&gt;O9,2,IF(N8&lt;O9,0,IF(N8=O9,1))))</f>
        <v>0</v>
      </c>
      <c r="R8" s="275">
        <f>L8+P8</f>
        <v>0</v>
      </c>
      <c r="S8" s="344">
        <f>M8+Q8</f>
        <v>0</v>
      </c>
      <c r="T8" s="39">
        <v>0</v>
      </c>
      <c r="U8" s="27"/>
      <c r="V8" s="336">
        <f>T8-U9</f>
        <v>0</v>
      </c>
      <c r="W8" s="336">
        <f>IF(AND(T8=0,U9=0),0,IF(T8&gt;U9,2,IF(T8&lt;U9,0,IF(T8=U9,1))))</f>
        <v>0</v>
      </c>
      <c r="X8" s="275">
        <f>R8+V8</f>
        <v>0</v>
      </c>
      <c r="Y8" s="344">
        <f>S8+W8</f>
        <v>0</v>
      </c>
      <c r="Z8" s="39">
        <v>0</v>
      </c>
      <c r="AA8" s="27"/>
      <c r="AB8" s="336">
        <f>Z8-AA9</f>
        <v>0</v>
      </c>
      <c r="AC8" s="336">
        <f>IF(AND(Z8=0,AA9=0),0,IF(Z8&gt;AA9,2,IF(Z8&lt;AA9,0,IF(Z8=AA9,1))))</f>
        <v>0</v>
      </c>
      <c r="AD8" s="275">
        <f>X8+AB8</f>
        <v>0</v>
      </c>
      <c r="AE8" s="344">
        <f>Y8+AC8</f>
        <v>0</v>
      </c>
      <c r="AF8" s="39">
        <v>0</v>
      </c>
      <c r="AG8" s="27"/>
      <c r="AH8" s="336">
        <f>AF8-AG9</f>
        <v>0</v>
      </c>
      <c r="AI8" s="336">
        <f>IF(AND(AF8=0,AG9=0),0,IF(AF8&gt;AG9,2,IF(AF8&lt;AG9,0,IF(AF8=AG9,1))))</f>
        <v>0</v>
      </c>
      <c r="AJ8" s="275">
        <f>AD8+AH8</f>
        <v>0</v>
      </c>
      <c r="AK8" s="344">
        <f>AE8+AI8</f>
        <v>0</v>
      </c>
      <c r="AL8" s="39">
        <v>0</v>
      </c>
      <c r="AM8" s="27"/>
      <c r="AN8" s="336">
        <f>AL8-AM9</f>
        <v>0</v>
      </c>
      <c r="AO8" s="342">
        <f>IF(AND(AL8=0,AM9=0),0,IF(AL8&gt;AM9,2,IF(AL8&lt;AM9,0,IF(AL8=AM9,1))))</f>
        <v>0</v>
      </c>
      <c r="AP8" s="332">
        <f>AD8+AH8+AN8</f>
        <v>0</v>
      </c>
      <c r="AQ8" s="334">
        <f>AK8+AO8</f>
        <v>0</v>
      </c>
      <c r="AR8" s="334">
        <f>RANK(AQ8,$AQ$6:$AQ$21)</f>
        <v>1</v>
      </c>
    </row>
    <row r="9" spans="2:44" ht="18.75" customHeight="1" thickBot="1">
      <c r="B9" s="268"/>
      <c r="C9" s="351"/>
      <c r="D9" s="40"/>
      <c r="E9" s="41">
        <f>D6</f>
        <v>0</v>
      </c>
      <c r="F9" s="341"/>
      <c r="G9" s="343"/>
      <c r="H9" s="28"/>
      <c r="I9" s="32">
        <v>0</v>
      </c>
      <c r="J9" s="337"/>
      <c r="K9" s="337"/>
      <c r="L9" s="276"/>
      <c r="M9" s="345"/>
      <c r="N9" s="28"/>
      <c r="O9" s="42">
        <v>0</v>
      </c>
      <c r="P9" s="337"/>
      <c r="Q9" s="337"/>
      <c r="R9" s="276"/>
      <c r="S9" s="345"/>
      <c r="T9" s="28"/>
      <c r="U9" s="43">
        <v>0</v>
      </c>
      <c r="V9" s="337"/>
      <c r="W9" s="337"/>
      <c r="X9" s="276"/>
      <c r="Y9" s="345"/>
      <c r="Z9" s="28"/>
      <c r="AA9" s="35">
        <v>0</v>
      </c>
      <c r="AB9" s="337"/>
      <c r="AC9" s="337"/>
      <c r="AD9" s="276"/>
      <c r="AE9" s="345"/>
      <c r="AF9" s="28"/>
      <c r="AG9" s="33">
        <v>0</v>
      </c>
      <c r="AH9" s="337"/>
      <c r="AI9" s="337"/>
      <c r="AJ9" s="276"/>
      <c r="AK9" s="345"/>
      <c r="AL9" s="28"/>
      <c r="AM9" s="34">
        <v>0</v>
      </c>
      <c r="AN9" s="337"/>
      <c r="AO9" s="343"/>
      <c r="AP9" s="348"/>
      <c r="AQ9" s="347"/>
      <c r="AR9" s="347"/>
    </row>
    <row r="10" spans="2:44" ht="18.75" customHeight="1" thickTop="1" thickBot="1">
      <c r="B10" s="268">
        <v>3</v>
      </c>
      <c r="C10" s="350" t="s">
        <v>1</v>
      </c>
      <c r="D10" s="44">
        <v>0</v>
      </c>
      <c r="E10" s="27"/>
      <c r="F10" s="336">
        <f>D10-E11</f>
        <v>0</v>
      </c>
      <c r="G10" s="342">
        <f t="shared" si="0"/>
        <v>0</v>
      </c>
      <c r="H10" s="44">
        <v>0</v>
      </c>
      <c r="I10" s="27"/>
      <c r="J10" s="336">
        <f>H10-I11</f>
        <v>0</v>
      </c>
      <c r="K10" s="336">
        <f>IF(AND(H10=0,I11=0),0,IF(H10&gt;I11,2,IF(H10&lt;I11,0,IF(H10=I11,1))))</f>
        <v>0</v>
      </c>
      <c r="L10" s="275">
        <f>F10+J10</f>
        <v>0</v>
      </c>
      <c r="M10" s="344">
        <f>G10+K10</f>
        <v>0</v>
      </c>
      <c r="N10" s="44">
        <v>0</v>
      </c>
      <c r="O10" s="27"/>
      <c r="P10" s="336">
        <f>N10-O11</f>
        <v>0</v>
      </c>
      <c r="Q10" s="336">
        <f t="shared" si="1"/>
        <v>0</v>
      </c>
      <c r="R10" s="275">
        <f>L10+P10</f>
        <v>0</v>
      </c>
      <c r="S10" s="338">
        <f>M10+Q10</f>
        <v>0</v>
      </c>
      <c r="T10" s="45">
        <f>U7</f>
        <v>0</v>
      </c>
      <c r="U10" s="38"/>
      <c r="V10" s="340">
        <f>T10-U11</f>
        <v>0</v>
      </c>
      <c r="W10" s="336">
        <f>IF(AND(T10=0,U11=0),0,IF(T10&gt;U11,2,IF(T10&lt;U11,0,IF(T10=U11,1))))</f>
        <v>0</v>
      </c>
      <c r="X10" s="275">
        <f>R10+V10</f>
        <v>0</v>
      </c>
      <c r="Y10" s="344">
        <f>S10+W10</f>
        <v>0</v>
      </c>
      <c r="Z10" s="44">
        <v>0</v>
      </c>
      <c r="AA10" s="27"/>
      <c r="AB10" s="336">
        <f>Z10-AA11</f>
        <v>0</v>
      </c>
      <c r="AC10" s="336">
        <f>IF(AND(Z10=0,AA11=0),0,IF(Z10&gt;AA11,2,IF(Z10&lt;AA11,0,IF(Z10=AA11,1))))</f>
        <v>0</v>
      </c>
      <c r="AD10" s="275">
        <f>X10+AB10</f>
        <v>0</v>
      </c>
      <c r="AE10" s="338">
        <f>Y10+AC10</f>
        <v>0</v>
      </c>
      <c r="AF10" s="45">
        <f>AG9</f>
        <v>0</v>
      </c>
      <c r="AG10" s="38"/>
      <c r="AH10" s="340">
        <f>AF10-AG11</f>
        <v>0</v>
      </c>
      <c r="AI10" s="336">
        <f>IF(AND(AF10=0,AG11=0),0,IF(AF10&gt;AG11,2,IF(AF10&lt;AG11,0,IF(AF10=AG11,1))))</f>
        <v>0</v>
      </c>
      <c r="AJ10" s="275">
        <f>AD10+AH10</f>
        <v>0</v>
      </c>
      <c r="AK10" s="344">
        <f>AE10+AI10</f>
        <v>0</v>
      </c>
      <c r="AL10" s="44">
        <v>0</v>
      </c>
      <c r="AM10" s="27"/>
      <c r="AN10" s="336">
        <f>AL10-AM11</f>
        <v>0</v>
      </c>
      <c r="AO10" s="342">
        <f>IF(AND(AL10=0,AM11=0),0,IF(AL10&gt;AM11,2,IF(AL10&lt;AM11,0,IF(AL10=AM11,1))))</f>
        <v>0</v>
      </c>
      <c r="AP10" s="332">
        <f>AD10+AH10+AN10</f>
        <v>0</v>
      </c>
      <c r="AQ10" s="334">
        <f>AK10+AO10</f>
        <v>0</v>
      </c>
      <c r="AR10" s="334">
        <f>RANK(AQ10,$AQ$6:$AQ$21)</f>
        <v>1</v>
      </c>
    </row>
    <row r="11" spans="2:44" ht="18.75" customHeight="1" thickBot="1">
      <c r="B11" s="268"/>
      <c r="C11" s="350"/>
      <c r="D11" s="28"/>
      <c r="E11" s="32">
        <v>0</v>
      </c>
      <c r="F11" s="337"/>
      <c r="G11" s="343"/>
      <c r="H11" s="28"/>
      <c r="I11" s="43">
        <v>0</v>
      </c>
      <c r="J11" s="337"/>
      <c r="K11" s="337"/>
      <c r="L11" s="276"/>
      <c r="M11" s="345"/>
      <c r="N11" s="30"/>
      <c r="O11" s="46">
        <v>0</v>
      </c>
      <c r="P11" s="337"/>
      <c r="Q11" s="337"/>
      <c r="R11" s="276"/>
      <c r="S11" s="339"/>
      <c r="T11" s="47"/>
      <c r="U11" s="48">
        <f>T6</f>
        <v>0</v>
      </c>
      <c r="V11" s="341"/>
      <c r="W11" s="337"/>
      <c r="X11" s="276"/>
      <c r="Y11" s="345"/>
      <c r="Z11" s="28"/>
      <c r="AA11" s="42">
        <v>0</v>
      </c>
      <c r="AB11" s="337"/>
      <c r="AC11" s="337"/>
      <c r="AD11" s="276"/>
      <c r="AE11" s="339"/>
      <c r="AF11" s="40"/>
      <c r="AG11" s="49">
        <f>AF8</f>
        <v>0</v>
      </c>
      <c r="AH11" s="341"/>
      <c r="AI11" s="337"/>
      <c r="AJ11" s="276"/>
      <c r="AK11" s="345"/>
      <c r="AL11" s="28"/>
      <c r="AM11" s="35">
        <v>0</v>
      </c>
      <c r="AN11" s="337"/>
      <c r="AO11" s="343"/>
      <c r="AP11" s="348"/>
      <c r="AQ11" s="347"/>
      <c r="AR11" s="347"/>
    </row>
    <row r="12" spans="2:44" ht="18.75" customHeight="1" thickTop="1" thickBot="1">
      <c r="B12" s="268">
        <v>4</v>
      </c>
      <c r="C12" s="278" t="s">
        <v>2</v>
      </c>
      <c r="D12" s="50">
        <v>0</v>
      </c>
      <c r="E12" s="27"/>
      <c r="F12" s="336">
        <f>D12-E13</f>
        <v>0</v>
      </c>
      <c r="G12" s="336">
        <f t="shared" si="0"/>
        <v>0</v>
      </c>
      <c r="H12" s="51">
        <f>I11</f>
        <v>0</v>
      </c>
      <c r="I12" s="38"/>
      <c r="J12" s="340">
        <f>H12-I13</f>
        <v>0</v>
      </c>
      <c r="K12" s="336">
        <f>IF(AND(H12=0,I13=0),0,IF(H12&gt;I13,2,IF(H12&lt;I13,0,IF(H12=I13,1))))</f>
        <v>0</v>
      </c>
      <c r="L12" s="275">
        <f>F12+J12</f>
        <v>0</v>
      </c>
      <c r="M12" s="344">
        <f>G12+K12</f>
        <v>0</v>
      </c>
      <c r="N12" s="50">
        <v>0</v>
      </c>
      <c r="O12" s="27"/>
      <c r="P12" s="336">
        <f>N12-O13</f>
        <v>0</v>
      </c>
      <c r="Q12" s="336">
        <f t="shared" si="1"/>
        <v>0</v>
      </c>
      <c r="R12" s="275">
        <f>L12+P12</f>
        <v>0</v>
      </c>
      <c r="S12" s="338">
        <f>M12+Q12</f>
        <v>0</v>
      </c>
      <c r="T12" s="52">
        <f>U9</f>
        <v>0</v>
      </c>
      <c r="U12" s="53"/>
      <c r="V12" s="340">
        <f>T12-U13</f>
        <v>0</v>
      </c>
      <c r="W12" s="336">
        <f>IF(AND(T12=0,U13=0),0,IF(T12&gt;U13,2,IF(T12&lt;U13,0,IF(T12=U13,1))))</f>
        <v>0</v>
      </c>
      <c r="X12" s="275">
        <f>R12+V12</f>
        <v>0</v>
      </c>
      <c r="Y12" s="344">
        <f>S12+W12</f>
        <v>0</v>
      </c>
      <c r="Z12" s="50">
        <v>0</v>
      </c>
      <c r="AA12" s="27"/>
      <c r="AB12" s="336">
        <f>Z12-AA13</f>
        <v>0</v>
      </c>
      <c r="AC12" s="336">
        <f>IF(AND(Z12=0,AA13=0),0,IF(Z12&gt;AA13,2,IF(Z12&lt;AA13,0,IF(Z12=AA13,1))))</f>
        <v>0</v>
      </c>
      <c r="AD12" s="275">
        <f>X12+AB12</f>
        <v>0</v>
      </c>
      <c r="AE12" s="344">
        <f>Y12+AC12</f>
        <v>0</v>
      </c>
      <c r="AF12" s="50">
        <v>0</v>
      </c>
      <c r="AG12" s="27"/>
      <c r="AH12" s="336">
        <f>AF12-AG13</f>
        <v>0</v>
      </c>
      <c r="AI12" s="336">
        <f>IF(AND(AF12=0,AG13=0),0,IF(AF12&gt;AG13,2,IF(AF12&lt;AG13,0,IF(AF12=AG13,1))))</f>
        <v>0</v>
      </c>
      <c r="AJ12" s="275">
        <f>AD12+AH12</f>
        <v>0</v>
      </c>
      <c r="AK12" s="338">
        <f>AE12+AI12</f>
        <v>0</v>
      </c>
      <c r="AL12" s="51">
        <f>AM7</f>
        <v>0</v>
      </c>
      <c r="AM12" s="38"/>
      <c r="AN12" s="340">
        <f>AL12-AM13</f>
        <v>0</v>
      </c>
      <c r="AO12" s="342">
        <f>IF(AND(AL12=0,AM13=0),0,IF(AL12&gt;AM13,2,IF(AL12&lt;AM13,0,IF(AL12=AM13,1))))</f>
        <v>0</v>
      </c>
      <c r="AP12" s="332">
        <f>AD12+AH12+AN12</f>
        <v>0</v>
      </c>
      <c r="AQ12" s="334">
        <f>AK12+AO12</f>
        <v>0</v>
      </c>
      <c r="AR12" s="334">
        <f>RANK(AQ12,$AQ$6:$AQ$21)</f>
        <v>1</v>
      </c>
    </row>
    <row r="13" spans="2:44" ht="18.75" customHeight="1" thickBot="1">
      <c r="B13" s="268"/>
      <c r="C13" s="278"/>
      <c r="D13" s="28"/>
      <c r="E13" s="34">
        <v>0</v>
      </c>
      <c r="F13" s="337"/>
      <c r="G13" s="337"/>
      <c r="H13" s="40"/>
      <c r="I13" s="54">
        <f>H10</f>
        <v>0</v>
      </c>
      <c r="J13" s="341"/>
      <c r="K13" s="337"/>
      <c r="L13" s="276"/>
      <c r="M13" s="345"/>
      <c r="N13" s="28"/>
      <c r="O13" s="35">
        <v>0</v>
      </c>
      <c r="P13" s="337"/>
      <c r="Q13" s="337"/>
      <c r="R13" s="276"/>
      <c r="S13" s="339"/>
      <c r="T13" s="40"/>
      <c r="U13" s="49">
        <f>T8</f>
        <v>0</v>
      </c>
      <c r="V13" s="341"/>
      <c r="W13" s="337"/>
      <c r="X13" s="276"/>
      <c r="Y13" s="345"/>
      <c r="Z13" s="28"/>
      <c r="AA13" s="32">
        <v>0</v>
      </c>
      <c r="AB13" s="337"/>
      <c r="AC13" s="337"/>
      <c r="AD13" s="276"/>
      <c r="AE13" s="345"/>
      <c r="AF13" s="28"/>
      <c r="AG13" s="42">
        <v>0</v>
      </c>
      <c r="AH13" s="337"/>
      <c r="AI13" s="337"/>
      <c r="AJ13" s="276"/>
      <c r="AK13" s="339"/>
      <c r="AL13" s="47"/>
      <c r="AM13" s="48">
        <f>AL6</f>
        <v>0</v>
      </c>
      <c r="AN13" s="341"/>
      <c r="AO13" s="343"/>
      <c r="AP13" s="348"/>
      <c r="AQ13" s="347"/>
      <c r="AR13" s="347"/>
    </row>
    <row r="14" spans="2:44" ht="18.75" customHeight="1" thickTop="1" thickBot="1">
      <c r="B14" s="268">
        <v>5</v>
      </c>
      <c r="C14" s="349" t="s">
        <v>2</v>
      </c>
      <c r="D14" s="55">
        <f>E13</f>
        <v>0</v>
      </c>
      <c r="E14" s="38"/>
      <c r="F14" s="340">
        <f>D14-E15</f>
        <v>0</v>
      </c>
      <c r="G14" s="342">
        <f>IF(AND(D14=0,E15=0),0,IF(D14&gt;E15,2,IF(D14&lt;E15,0,IF(D14=E15,1))))</f>
        <v>0</v>
      </c>
      <c r="H14" s="56">
        <v>0</v>
      </c>
      <c r="I14" s="27"/>
      <c r="J14" s="336">
        <f>H14-I15</f>
        <v>0</v>
      </c>
      <c r="K14" s="336">
        <f>IF(AND(H14=0,I15=0),0,IF(H14&gt;I15,2,IF(H14&lt;I15,0,IF(H14=I15,1))))</f>
        <v>0</v>
      </c>
      <c r="L14" s="275">
        <f>F14+J14</f>
        <v>0</v>
      </c>
      <c r="M14" s="338">
        <f>G14+K14</f>
        <v>0</v>
      </c>
      <c r="N14" s="55">
        <f>O11</f>
        <v>0</v>
      </c>
      <c r="O14" s="38"/>
      <c r="P14" s="340">
        <f>N14-O15</f>
        <v>0</v>
      </c>
      <c r="Q14" s="336">
        <f>IF(AND(N14=0,O15=0),0,IF(N14&gt;O15,2,IF(N14&lt;O15,0,IF(N14=O15,1))))</f>
        <v>0</v>
      </c>
      <c r="R14" s="275">
        <f>L14+P14</f>
        <v>0</v>
      </c>
      <c r="S14" s="344">
        <f>M14+Q14</f>
        <v>0</v>
      </c>
      <c r="T14" s="56">
        <v>0</v>
      </c>
      <c r="U14" s="27"/>
      <c r="V14" s="336">
        <f>T14-U15</f>
        <v>0</v>
      </c>
      <c r="W14" s="336">
        <f>IF(AND(T14=0,U15=0),0,IF(T14&gt;U15,2,IF(T14&lt;U15,0,IF(T14=U15,1))))</f>
        <v>0</v>
      </c>
      <c r="X14" s="275">
        <f>R14+V14</f>
        <v>0</v>
      </c>
      <c r="Y14" s="338">
        <f>S14+W14</f>
        <v>0</v>
      </c>
      <c r="Z14" s="55">
        <f>AA7</f>
        <v>0</v>
      </c>
      <c r="AA14" s="38"/>
      <c r="AB14" s="340">
        <f>Z14-AA15</f>
        <v>0</v>
      </c>
      <c r="AC14" s="336">
        <f>IF(AND(Z14=0,AA15=0),0,IF(Z14&gt;AA15,2,IF(Z14&lt;AA15,0,IF(Z14=AA15,1))))</f>
        <v>0</v>
      </c>
      <c r="AD14" s="275">
        <f>X14+AB14</f>
        <v>0</v>
      </c>
      <c r="AE14" s="344">
        <f>Y14+AC14</f>
        <v>0</v>
      </c>
      <c r="AF14" s="56">
        <v>0</v>
      </c>
      <c r="AG14" s="27"/>
      <c r="AH14" s="336">
        <f>AF14-AG15</f>
        <v>0</v>
      </c>
      <c r="AI14" s="336">
        <f>IF(AND(AF14=0,AG15=0),0,IF(AF14&gt;AG15,2,IF(AF14&lt;AG15,0,IF(AF14=AG15,1))))</f>
        <v>0</v>
      </c>
      <c r="AJ14" s="275">
        <f>AD14+AH14</f>
        <v>0</v>
      </c>
      <c r="AK14" s="338">
        <f>AE14+AI14</f>
        <v>0</v>
      </c>
      <c r="AL14" s="57">
        <f>AM9</f>
        <v>0</v>
      </c>
      <c r="AM14" s="53"/>
      <c r="AN14" s="340">
        <f>AL14-AM15</f>
        <v>0</v>
      </c>
      <c r="AO14" s="342">
        <f>IF(AND(AL14=0,AM15=0),0,IF(AL14&gt;AM15,2,IF(AL14&lt;AM15,0,IF(AL14=AM15,1))))</f>
        <v>0</v>
      </c>
      <c r="AP14" s="332">
        <f>AD14+AH14+AN14</f>
        <v>0</v>
      </c>
      <c r="AQ14" s="334">
        <f>AK14+AO14</f>
        <v>0</v>
      </c>
      <c r="AR14" s="334">
        <f>RANK(AQ14,$AQ$6:$AQ$21)</f>
        <v>1</v>
      </c>
    </row>
    <row r="15" spans="2:44" ht="18.75" customHeight="1" thickBot="1">
      <c r="B15" s="268"/>
      <c r="C15" s="349"/>
      <c r="D15" s="40"/>
      <c r="E15" s="58">
        <f>D12</f>
        <v>0</v>
      </c>
      <c r="F15" s="337"/>
      <c r="G15" s="343"/>
      <c r="H15" s="28"/>
      <c r="I15" s="35">
        <v>0</v>
      </c>
      <c r="J15" s="337"/>
      <c r="K15" s="337"/>
      <c r="L15" s="276"/>
      <c r="M15" s="339"/>
      <c r="N15" s="59"/>
      <c r="O15" s="60">
        <f>N10</f>
        <v>0</v>
      </c>
      <c r="P15" s="337"/>
      <c r="Q15" s="337"/>
      <c r="R15" s="276"/>
      <c r="S15" s="345"/>
      <c r="T15" s="28"/>
      <c r="U15" s="42">
        <v>0</v>
      </c>
      <c r="V15" s="337"/>
      <c r="W15" s="337"/>
      <c r="X15" s="276"/>
      <c r="Y15" s="339"/>
      <c r="Z15" s="47"/>
      <c r="AA15" s="48">
        <f>Z6</f>
        <v>0</v>
      </c>
      <c r="AB15" s="337"/>
      <c r="AC15" s="337"/>
      <c r="AD15" s="276"/>
      <c r="AE15" s="345"/>
      <c r="AF15" s="28"/>
      <c r="AG15" s="32">
        <v>0</v>
      </c>
      <c r="AH15" s="337"/>
      <c r="AI15" s="337"/>
      <c r="AJ15" s="276"/>
      <c r="AK15" s="339"/>
      <c r="AL15" s="47"/>
      <c r="AM15" s="61">
        <f>AL8</f>
        <v>0</v>
      </c>
      <c r="AN15" s="337"/>
      <c r="AO15" s="343"/>
      <c r="AP15" s="348"/>
      <c r="AQ15" s="347"/>
      <c r="AR15" s="347"/>
    </row>
    <row r="16" spans="2:44" ht="18.75" customHeight="1" thickTop="1" thickBot="1">
      <c r="B16" s="268">
        <v>6</v>
      </c>
      <c r="C16" s="274" t="s">
        <v>3</v>
      </c>
      <c r="D16" s="62">
        <v>0</v>
      </c>
      <c r="E16" s="27"/>
      <c r="F16" s="336">
        <f>D16-E17</f>
        <v>0</v>
      </c>
      <c r="G16" s="336">
        <f>IF(AND(D16=0,E17=0),0,IF(D16&gt;E17,2,IF(D16&lt;E17,0,IF(D16=E17,1))))</f>
        <v>0</v>
      </c>
      <c r="H16" s="63">
        <f>I15</f>
        <v>0</v>
      </c>
      <c r="I16" s="38"/>
      <c r="J16" s="340">
        <f>H16-I17</f>
        <v>0</v>
      </c>
      <c r="K16" s="336">
        <f>IF(AND(H16=0,I17=0),0,IF(H16&gt;I17,2,IF(H16&lt;I17,0,IF(H16=I17,1))))</f>
        <v>0</v>
      </c>
      <c r="L16" s="275">
        <f>F16+J16</f>
        <v>0</v>
      </c>
      <c r="M16" s="338">
        <f>G16+K16</f>
        <v>0</v>
      </c>
      <c r="N16" s="64">
        <f>O13</f>
        <v>0</v>
      </c>
      <c r="O16" s="53"/>
      <c r="P16" s="340">
        <f>N16-O17</f>
        <v>0</v>
      </c>
      <c r="Q16" s="336">
        <f>IF(AND(N16=0,O17=0),0,IF(N16&gt;O17,2,IF(N16&lt;O17,0,IF(N16=O17,1))))</f>
        <v>0</v>
      </c>
      <c r="R16" s="275">
        <f>L16+P16</f>
        <v>0</v>
      </c>
      <c r="S16" s="344">
        <f>M16+Q16</f>
        <v>0</v>
      </c>
      <c r="T16" s="62">
        <v>0</v>
      </c>
      <c r="U16" s="27"/>
      <c r="V16" s="336">
        <f>T16-U17</f>
        <v>0</v>
      </c>
      <c r="W16" s="336">
        <f>IF(AND(T16=0,U17=0),0,IF(T16&gt;U17,2,IF(T16&lt;U17,0,IF(T16=U17,1))))</f>
        <v>0</v>
      </c>
      <c r="X16" s="275">
        <f>R16+V16</f>
        <v>0</v>
      </c>
      <c r="Y16" s="338">
        <f>S16+W16</f>
        <v>0</v>
      </c>
      <c r="Z16" s="64">
        <f>AA9</f>
        <v>0</v>
      </c>
      <c r="AA16" s="53"/>
      <c r="AB16" s="340">
        <f>Z16-AA17</f>
        <v>0</v>
      </c>
      <c r="AC16" s="336">
        <f>IF(AND(Z16=0,AA17=0),0,IF(Z16&gt;AA17,2,IF(Z16&lt;AA17,0,IF(Z16=AA17,1))))</f>
        <v>0</v>
      </c>
      <c r="AD16" s="275">
        <f>X16+AB16</f>
        <v>0</v>
      </c>
      <c r="AE16" s="338">
        <f>Y16+AC16</f>
        <v>0</v>
      </c>
      <c r="AF16" s="63">
        <f>AG7</f>
        <v>0</v>
      </c>
      <c r="AG16" s="38"/>
      <c r="AH16" s="340">
        <f>AF16-AG17</f>
        <v>0</v>
      </c>
      <c r="AI16" s="336">
        <f>IF(AND(AF16=0,AG17=0),0,IF(AF16&gt;AG17,2,IF(AF16&lt;AG17,0,IF(AF16=AG17,1))))</f>
        <v>0</v>
      </c>
      <c r="AJ16" s="275">
        <f>AD16+AH16</f>
        <v>0</v>
      </c>
      <c r="AK16" s="338">
        <f>AE16+AI16</f>
        <v>0</v>
      </c>
      <c r="AL16" s="64">
        <f>AM11</f>
        <v>0</v>
      </c>
      <c r="AM16" s="53"/>
      <c r="AN16" s="340">
        <f>AL16-AM17</f>
        <v>0</v>
      </c>
      <c r="AO16" s="342">
        <f>IF(AND(AL16=0,AM17=0),0,IF(AL16&gt;AM17,2,IF(AL16&lt;AM17,0,IF(AL16=AM17,1))))</f>
        <v>0</v>
      </c>
      <c r="AP16" s="332">
        <f>AD16+AH16+AN16</f>
        <v>0</v>
      </c>
      <c r="AQ16" s="334">
        <f>AK16+AO16</f>
        <v>0</v>
      </c>
      <c r="AR16" s="334">
        <f>RANK(AQ16,$AQ$6:$AQ$21)</f>
        <v>1</v>
      </c>
    </row>
    <row r="17" spans="2:44" ht="18.75" customHeight="1" thickBot="1">
      <c r="B17" s="268"/>
      <c r="C17" s="274"/>
      <c r="D17" s="28"/>
      <c r="E17" s="42">
        <v>0</v>
      </c>
      <c r="F17" s="337"/>
      <c r="G17" s="337"/>
      <c r="H17" s="47"/>
      <c r="I17" s="65">
        <f>H14</f>
        <v>0</v>
      </c>
      <c r="J17" s="341"/>
      <c r="K17" s="337"/>
      <c r="L17" s="276"/>
      <c r="M17" s="339"/>
      <c r="N17" s="59"/>
      <c r="O17" s="66">
        <f>N12</f>
        <v>0</v>
      </c>
      <c r="P17" s="341"/>
      <c r="Q17" s="337"/>
      <c r="R17" s="276"/>
      <c r="S17" s="345"/>
      <c r="T17" s="28"/>
      <c r="U17" s="32">
        <v>0</v>
      </c>
      <c r="V17" s="337"/>
      <c r="W17" s="337"/>
      <c r="X17" s="276"/>
      <c r="Y17" s="339"/>
      <c r="Z17" s="47"/>
      <c r="AA17" s="61">
        <f>Z8</f>
        <v>0</v>
      </c>
      <c r="AB17" s="341"/>
      <c r="AC17" s="337"/>
      <c r="AD17" s="276"/>
      <c r="AE17" s="339"/>
      <c r="AF17" s="47"/>
      <c r="AG17" s="48">
        <f>AF6</f>
        <v>0</v>
      </c>
      <c r="AH17" s="341"/>
      <c r="AI17" s="337"/>
      <c r="AJ17" s="276"/>
      <c r="AK17" s="339"/>
      <c r="AL17" s="40"/>
      <c r="AM17" s="54">
        <f>AL10</f>
        <v>0</v>
      </c>
      <c r="AN17" s="341"/>
      <c r="AO17" s="343"/>
      <c r="AP17" s="348"/>
      <c r="AQ17" s="347"/>
      <c r="AR17" s="347"/>
    </row>
    <row r="18" spans="2:44" ht="18.75" customHeight="1" thickTop="1" thickBot="1">
      <c r="B18" s="268">
        <v>7</v>
      </c>
      <c r="C18" s="346" t="s">
        <v>3</v>
      </c>
      <c r="D18" s="67">
        <f>E17</f>
        <v>0</v>
      </c>
      <c r="E18" s="38"/>
      <c r="F18" s="340">
        <f>D18-E19</f>
        <v>0</v>
      </c>
      <c r="G18" s="336">
        <f>IF(AND(D18=0,E19=0),0,IF(D18&gt;E19,2,IF(D18&lt;E19,0,IF(D18=E19,1))))</f>
        <v>0</v>
      </c>
      <c r="H18" s="68">
        <f>I7</f>
        <v>0</v>
      </c>
      <c r="I18" s="53"/>
      <c r="J18" s="340">
        <f>H18-I19</f>
        <v>0</v>
      </c>
      <c r="K18" s="336">
        <f>IF(AND(H18=0,I19=0),0,IF(H18&gt;I19,2,IF(H18&lt;I19,0,IF(H18=I19,1))))</f>
        <v>0</v>
      </c>
      <c r="L18" s="275">
        <f>F18+J18</f>
        <v>0</v>
      </c>
      <c r="M18" s="338">
        <f>G18+K18</f>
        <v>0</v>
      </c>
      <c r="N18" s="68">
        <f>O9</f>
        <v>0</v>
      </c>
      <c r="O18" s="53"/>
      <c r="P18" s="340">
        <f>N18-O19</f>
        <v>0</v>
      </c>
      <c r="Q18" s="336">
        <f>IF(AND(N18=0,O19=0),0,IF(N18&gt;O19,2,IF(N18&lt;O19,0,IF(N18=O19,1))))</f>
        <v>0</v>
      </c>
      <c r="R18" s="275">
        <f>L18+P18</f>
        <v>0</v>
      </c>
      <c r="S18" s="338">
        <f>M18+Q18</f>
        <v>0</v>
      </c>
      <c r="T18" s="67">
        <f>U15</f>
        <v>0</v>
      </c>
      <c r="U18" s="38"/>
      <c r="V18" s="340">
        <f>T18-U19</f>
        <v>0</v>
      </c>
      <c r="W18" s="336">
        <f>IF(AND(T18=0,U19=0),0,IF(T18&gt;U19,2,IF(T18&lt;U19,0,IF(T18=U19,1))))</f>
        <v>0</v>
      </c>
      <c r="X18" s="275">
        <f>R18+V18</f>
        <v>0</v>
      </c>
      <c r="Y18" s="338">
        <f>S18+W18</f>
        <v>0</v>
      </c>
      <c r="Z18" s="68">
        <f>AA11</f>
        <v>0</v>
      </c>
      <c r="AA18" s="53"/>
      <c r="AB18" s="340">
        <f>Z18-AA19</f>
        <v>0</v>
      </c>
      <c r="AC18" s="336">
        <f>IF(AND(Z18=0,AA19=0),0,IF(Z18&gt;AA19,2,IF(Z18&lt;AA19,0,IF(Z18=AA19,1))))</f>
        <v>0</v>
      </c>
      <c r="AD18" s="275">
        <f>X18+AB18</f>
        <v>0</v>
      </c>
      <c r="AE18" s="338">
        <f>Y18+AC18</f>
        <v>0</v>
      </c>
      <c r="AF18" s="68">
        <f>AG13</f>
        <v>0</v>
      </c>
      <c r="AG18" s="53"/>
      <c r="AH18" s="340">
        <f>AF18-AG19</f>
        <v>0</v>
      </c>
      <c r="AI18" s="336">
        <f>IF(AND(AF18=0,AG19=0),0,IF(AF18&gt;AG19,2,IF(AF18&lt;AG19,0,IF(AF18=AG19,1))))</f>
        <v>0</v>
      </c>
      <c r="AJ18" s="275">
        <f>AD18+AH18</f>
        <v>0</v>
      </c>
      <c r="AK18" s="344">
        <f>AE18+AI18</f>
        <v>0</v>
      </c>
      <c r="AL18" s="69">
        <v>0</v>
      </c>
      <c r="AM18" s="27"/>
      <c r="AN18" s="336">
        <f>AL18-AM19</f>
        <v>0</v>
      </c>
      <c r="AO18" s="342">
        <f>IF(AND(AL18=0,AM19=0),0,IF(AL18&gt;AM19,2,IF(AL18&lt;AM19,0,IF(AL18=AM19,1))))</f>
        <v>0</v>
      </c>
      <c r="AP18" s="332">
        <f>AD18+AH18+AN18</f>
        <v>0</v>
      </c>
      <c r="AQ18" s="334">
        <f>AK18+AO18</f>
        <v>0</v>
      </c>
      <c r="AR18" s="334">
        <f>RANK(AQ18,$AQ$6:$AQ$21)</f>
        <v>1</v>
      </c>
    </row>
    <row r="19" spans="2:44" ht="18.75" customHeight="1" thickBot="1">
      <c r="B19" s="268"/>
      <c r="C19" s="346"/>
      <c r="D19" s="47"/>
      <c r="E19" s="70">
        <f>D16</f>
        <v>0</v>
      </c>
      <c r="F19" s="341"/>
      <c r="G19" s="337"/>
      <c r="H19" s="47"/>
      <c r="I19" s="48">
        <f>H6</f>
        <v>0</v>
      </c>
      <c r="J19" s="341"/>
      <c r="K19" s="337"/>
      <c r="L19" s="276"/>
      <c r="M19" s="339"/>
      <c r="N19" s="59"/>
      <c r="O19" s="61">
        <f>N8</f>
        <v>0</v>
      </c>
      <c r="P19" s="341"/>
      <c r="Q19" s="337"/>
      <c r="R19" s="276"/>
      <c r="S19" s="339"/>
      <c r="T19" s="47"/>
      <c r="U19" s="65">
        <f>T14</f>
        <v>0</v>
      </c>
      <c r="V19" s="341"/>
      <c r="W19" s="337"/>
      <c r="X19" s="276"/>
      <c r="Y19" s="339"/>
      <c r="Z19" s="47"/>
      <c r="AA19" s="60">
        <f>Z10</f>
        <v>0</v>
      </c>
      <c r="AB19" s="341"/>
      <c r="AC19" s="337"/>
      <c r="AD19" s="276"/>
      <c r="AE19" s="339"/>
      <c r="AF19" s="47"/>
      <c r="AG19" s="66">
        <f>AF12</f>
        <v>0</v>
      </c>
      <c r="AH19" s="341"/>
      <c r="AI19" s="337"/>
      <c r="AJ19" s="276"/>
      <c r="AK19" s="345"/>
      <c r="AL19" s="28"/>
      <c r="AM19" s="32">
        <v>0</v>
      </c>
      <c r="AN19" s="337"/>
      <c r="AO19" s="343"/>
      <c r="AP19" s="348"/>
      <c r="AQ19" s="347"/>
      <c r="AR19" s="347"/>
    </row>
    <row r="20" spans="2:44" ht="18.75" customHeight="1" thickBot="1">
      <c r="B20" s="268">
        <v>8</v>
      </c>
      <c r="C20" s="319" t="s">
        <v>4</v>
      </c>
      <c r="D20" s="71">
        <f>E11</f>
        <v>0</v>
      </c>
      <c r="E20" s="53"/>
      <c r="F20" s="340">
        <f>D20-E21</f>
        <v>0</v>
      </c>
      <c r="G20" s="336">
        <f>IF(AND(D20=0,E21=0),0,IF(D20&gt;E21,2,IF(D20&lt;E21,0,IF(D20=E21,1))))</f>
        <v>0</v>
      </c>
      <c r="H20" s="71">
        <f>I9</f>
        <v>0</v>
      </c>
      <c r="I20" s="53"/>
      <c r="J20" s="340">
        <f>H20-I21</f>
        <v>0</v>
      </c>
      <c r="K20" s="336">
        <f>IF(AND(H20=0,I21=0),0,IF(H20&gt;I21,2,IF(H20&lt;I21,0,IF(H20=I21,1))))</f>
        <v>0</v>
      </c>
      <c r="L20" s="275">
        <f>F20+J20</f>
        <v>0</v>
      </c>
      <c r="M20" s="338">
        <f>G20+K20</f>
        <v>0</v>
      </c>
      <c r="N20" s="71">
        <f>O7</f>
        <v>0</v>
      </c>
      <c r="O20" s="53"/>
      <c r="P20" s="340">
        <f>N20-O21</f>
        <v>0</v>
      </c>
      <c r="Q20" s="336">
        <f>IF(AND(N20=0,O21=0),0,IF(N20&gt;O21,2,IF(N20&lt;O21,0,IF(N20=O21,1))))</f>
        <v>0</v>
      </c>
      <c r="R20" s="275">
        <f>L20+P20</f>
        <v>0</v>
      </c>
      <c r="S20" s="338">
        <f>M20+Q20</f>
        <v>0</v>
      </c>
      <c r="T20" s="71">
        <f>U17</f>
        <v>0</v>
      </c>
      <c r="U20" s="53"/>
      <c r="V20" s="340">
        <f>T20-U21</f>
        <v>0</v>
      </c>
      <c r="W20" s="336">
        <f>IF(AND(T20=0,U21=0),0,IF(T20&gt;U21,2,IF(T20&lt;U21,0,IF(T20=U21,1))))</f>
        <v>0</v>
      </c>
      <c r="X20" s="275">
        <f>R20+V20</f>
        <v>0</v>
      </c>
      <c r="Y20" s="338">
        <f>S20+W20</f>
        <v>0</v>
      </c>
      <c r="Z20" s="71">
        <f>AA13</f>
        <v>0</v>
      </c>
      <c r="AA20" s="53"/>
      <c r="AB20" s="340">
        <f>Z20-AA21</f>
        <v>0</v>
      </c>
      <c r="AC20" s="336">
        <f>IF(AND(Z20=0,AA21=0),0,IF(Z20&gt;AA21,2,IF(Z20&lt;AA21,0,IF(Z20=AA21,1))))</f>
        <v>0</v>
      </c>
      <c r="AD20" s="275">
        <f>X20+AB20</f>
        <v>0</v>
      </c>
      <c r="AE20" s="338">
        <f>Y20+AC20</f>
        <v>0</v>
      </c>
      <c r="AF20" s="71">
        <f>AG15</f>
        <v>0</v>
      </c>
      <c r="AG20" s="53"/>
      <c r="AH20" s="340">
        <f>AF20-AG21</f>
        <v>0</v>
      </c>
      <c r="AI20" s="336">
        <f>IF(AND(AF20=0,AG21=0),0,IF(AF20&gt;AG21,2,IF(AF20&lt;AG21,0,IF(AF20=AG21,1))))</f>
        <v>0</v>
      </c>
      <c r="AJ20" s="275">
        <f>AD20+AH20</f>
        <v>0</v>
      </c>
      <c r="AK20" s="338">
        <f>AE20+AI20</f>
        <v>0</v>
      </c>
      <c r="AL20" s="72">
        <f>AM19</f>
        <v>0</v>
      </c>
      <c r="AM20" s="38"/>
      <c r="AN20" s="340">
        <f>AL20-AM21</f>
        <v>0</v>
      </c>
      <c r="AO20" s="342">
        <f>IF(AND(AL20=0,AM21=0),0,IF(AL20&gt;AM21,2,IF(AL20&lt;AM21,0,IF(AL20=AM21,1))))</f>
        <v>0</v>
      </c>
      <c r="AP20" s="332">
        <f>AD20+AH20+AN20</f>
        <v>0</v>
      </c>
      <c r="AQ20" s="334">
        <f>AK20+AO20</f>
        <v>0</v>
      </c>
      <c r="AR20" s="334">
        <f>RANK(AQ20,$AQ$6:$AQ$21)</f>
        <v>1</v>
      </c>
    </row>
    <row r="21" spans="2:44" ht="18.75" customHeight="1" thickBot="1">
      <c r="B21" s="268"/>
      <c r="C21" s="319"/>
      <c r="D21" s="47"/>
      <c r="E21" s="60">
        <f>D10</f>
        <v>0</v>
      </c>
      <c r="F21" s="341"/>
      <c r="G21" s="337"/>
      <c r="H21" s="47"/>
      <c r="I21" s="61">
        <f>H8</f>
        <v>0</v>
      </c>
      <c r="J21" s="341"/>
      <c r="K21" s="337"/>
      <c r="L21" s="276"/>
      <c r="M21" s="339"/>
      <c r="N21" s="59"/>
      <c r="O21" s="48">
        <f>N6</f>
        <v>0</v>
      </c>
      <c r="P21" s="341"/>
      <c r="Q21" s="337"/>
      <c r="R21" s="276"/>
      <c r="S21" s="339"/>
      <c r="T21" s="47"/>
      <c r="U21" s="70">
        <f>T16</f>
        <v>0</v>
      </c>
      <c r="V21" s="341"/>
      <c r="W21" s="337"/>
      <c r="X21" s="276"/>
      <c r="Y21" s="339"/>
      <c r="Z21" s="47"/>
      <c r="AA21" s="66">
        <f>Z12</f>
        <v>0</v>
      </c>
      <c r="AB21" s="341"/>
      <c r="AC21" s="337"/>
      <c r="AD21" s="276"/>
      <c r="AE21" s="339"/>
      <c r="AF21" s="47"/>
      <c r="AG21" s="65">
        <f>AF14</f>
        <v>0</v>
      </c>
      <c r="AH21" s="341"/>
      <c r="AI21" s="337"/>
      <c r="AJ21" s="276"/>
      <c r="AK21" s="339"/>
      <c r="AL21" s="47"/>
      <c r="AM21" s="73">
        <f>AL18</f>
        <v>0</v>
      </c>
      <c r="AN21" s="341"/>
      <c r="AO21" s="343"/>
      <c r="AP21" s="333"/>
      <c r="AQ21" s="335"/>
      <c r="AR21" s="335"/>
    </row>
    <row r="23" spans="2:44" ht="15.75">
      <c r="H23" s="2"/>
      <c r="I23" s="2"/>
      <c r="L23" s="2"/>
      <c r="M23" s="2"/>
    </row>
    <row r="24" spans="2:44" ht="15.75">
      <c r="H24" s="2"/>
      <c r="I24" s="2"/>
      <c r="L24" s="2"/>
      <c r="M24" s="2"/>
      <c r="N24" s="2"/>
      <c r="O24" s="2"/>
      <c r="P24" s="2"/>
      <c r="Q24" s="2"/>
      <c r="R24" s="2"/>
      <c r="S24" s="2"/>
    </row>
    <row r="25" spans="2:44" ht="15.75">
      <c r="H25" s="2"/>
      <c r="I25" s="2"/>
      <c r="L25" s="2"/>
      <c r="M25" s="2"/>
      <c r="N25" s="2"/>
      <c r="O25" s="2"/>
      <c r="P25" s="2"/>
      <c r="Q25" s="2"/>
      <c r="R25" s="2"/>
      <c r="S25" s="2"/>
    </row>
    <row r="26" spans="2:44" ht="15.75">
      <c r="H26" s="2"/>
      <c r="I26" s="2"/>
      <c r="L26" s="2"/>
      <c r="M26" s="2"/>
      <c r="N26" s="2"/>
      <c r="O26" s="2"/>
      <c r="P26" s="2"/>
      <c r="Q26" s="2"/>
      <c r="R26" s="2"/>
      <c r="S26" s="2"/>
    </row>
    <row r="27" spans="2:44" ht="15.75">
      <c r="H27" s="2"/>
      <c r="I27" s="2"/>
      <c r="L27" s="2"/>
      <c r="M27" s="2"/>
      <c r="N27" s="2"/>
      <c r="O27" s="2"/>
      <c r="P27" s="2"/>
      <c r="Q27" s="2"/>
      <c r="R27" s="2"/>
      <c r="S27" s="2"/>
    </row>
    <row r="28" spans="2:44" ht="15.75">
      <c r="H28" s="2"/>
      <c r="I28" s="2"/>
      <c r="L28" s="2"/>
      <c r="M28" s="2"/>
      <c r="N28" s="2"/>
      <c r="O28" s="2"/>
      <c r="P28" s="2"/>
      <c r="Q28" s="2"/>
      <c r="R28" s="2"/>
      <c r="S28" s="2"/>
    </row>
    <row r="29" spans="2:44" ht="15.75">
      <c r="H29" s="2"/>
      <c r="I29" s="2"/>
      <c r="L29" s="2"/>
      <c r="M29" s="2"/>
      <c r="N29" s="2"/>
      <c r="O29" s="2"/>
      <c r="P29" s="2"/>
      <c r="Q29" s="2"/>
      <c r="R29" s="2"/>
      <c r="S29" s="2"/>
    </row>
    <row r="30" spans="2:44" ht="15.75">
      <c r="H30" s="2"/>
      <c r="I30" s="2"/>
      <c r="L30" s="2"/>
      <c r="M30" s="2"/>
      <c r="N30" s="2"/>
      <c r="O30" s="2"/>
      <c r="P30" s="2"/>
      <c r="Q30" s="2"/>
      <c r="R30" s="2"/>
      <c r="S30" s="2"/>
    </row>
    <row r="31" spans="2:44" ht="15.75">
      <c r="H31" s="2"/>
      <c r="I31" s="2"/>
      <c r="L31" s="2"/>
      <c r="M31" s="2"/>
      <c r="N31" s="2"/>
      <c r="O31" s="2"/>
      <c r="P31" s="2"/>
      <c r="Q31" s="2"/>
      <c r="R31" s="2"/>
      <c r="S31" s="2"/>
    </row>
    <row r="32" spans="2:44" ht="15.75">
      <c r="H32" s="2"/>
      <c r="I32" s="2"/>
      <c r="L32" s="2"/>
      <c r="M32" s="2"/>
    </row>
  </sheetData>
  <mergeCells count="262">
    <mergeCell ref="Q6:Q7"/>
    <mergeCell ref="R6:R7"/>
    <mergeCell ref="S6:S7"/>
    <mergeCell ref="AP2:AQ2"/>
    <mergeCell ref="AD4:AE4"/>
    <mergeCell ref="AF4:AG4"/>
    <mergeCell ref="AJ4:AK4"/>
    <mergeCell ref="B2:C3"/>
    <mergeCell ref="D2:G2"/>
    <mergeCell ref="H2:M2"/>
    <mergeCell ref="N2:S2"/>
    <mergeCell ref="T2:Y2"/>
    <mergeCell ref="D4:E4"/>
    <mergeCell ref="AR2:AR4"/>
    <mergeCell ref="D3:E3"/>
    <mergeCell ref="H3:I3"/>
    <mergeCell ref="N3:O3"/>
    <mergeCell ref="T3:U3"/>
    <mergeCell ref="Z3:AA3"/>
    <mergeCell ref="Z2:AE2"/>
    <mergeCell ref="AF2:AK2"/>
    <mergeCell ref="AF3:AG3"/>
    <mergeCell ref="AL3:AM3"/>
    <mergeCell ref="AL2:AO2"/>
    <mergeCell ref="AL4:AM4"/>
    <mergeCell ref="H4:I4"/>
    <mergeCell ref="L4:M4"/>
    <mergeCell ref="N4:O4"/>
    <mergeCell ref="R4:S4"/>
    <mergeCell ref="T4:U4"/>
    <mergeCell ref="AH6:AH7"/>
    <mergeCell ref="AI6:AI7"/>
    <mergeCell ref="B8:B9"/>
    <mergeCell ref="C8:C9"/>
    <mergeCell ref="F8:F9"/>
    <mergeCell ref="G8:G9"/>
    <mergeCell ref="J8:J9"/>
    <mergeCell ref="AP4:AQ4"/>
    <mergeCell ref="X4:Y4"/>
    <mergeCell ref="Z4:AA4"/>
    <mergeCell ref="B6:B7"/>
    <mergeCell ref="C6:C7"/>
    <mergeCell ref="F6:F7"/>
    <mergeCell ref="G6:G7"/>
    <mergeCell ref="J6:J7"/>
    <mergeCell ref="K6:K7"/>
    <mergeCell ref="P6:P7"/>
    <mergeCell ref="AP6:AP7"/>
    <mergeCell ref="AQ6:AQ7"/>
    <mergeCell ref="AJ6:AJ7"/>
    <mergeCell ref="AK6:AK7"/>
    <mergeCell ref="AN6:AN7"/>
    <mergeCell ref="AO6:AO7"/>
    <mergeCell ref="AC6:AC7"/>
    <mergeCell ref="Y6:Y7"/>
    <mergeCell ref="L6:L7"/>
    <mergeCell ref="M6:M7"/>
    <mergeCell ref="S8:S9"/>
    <mergeCell ref="V8:V9"/>
    <mergeCell ref="AO8:AO9"/>
    <mergeCell ref="AP8:AP9"/>
    <mergeCell ref="AQ8:AQ9"/>
    <mergeCell ref="AR8:AR9"/>
    <mergeCell ref="X6:X7"/>
    <mergeCell ref="Y8:Y9"/>
    <mergeCell ref="AB8:AB9"/>
    <mergeCell ref="AB6:AB7"/>
    <mergeCell ref="AR6:AR7"/>
    <mergeCell ref="AE6:AE7"/>
    <mergeCell ref="AK8:AK9"/>
    <mergeCell ref="AN8:AN9"/>
    <mergeCell ref="W8:W9"/>
    <mergeCell ref="X8:X9"/>
    <mergeCell ref="V6:V7"/>
    <mergeCell ref="W6:W7"/>
    <mergeCell ref="AD6:AD7"/>
    <mergeCell ref="AC8:AC9"/>
    <mergeCell ref="AD8:AD9"/>
    <mergeCell ref="AE8:AE9"/>
    <mergeCell ref="AH8:AH9"/>
    <mergeCell ref="AI8:AI9"/>
    <mergeCell ref="AJ8:AJ9"/>
    <mergeCell ref="V10:V11"/>
    <mergeCell ref="W10:W11"/>
    <mergeCell ref="X10:X11"/>
    <mergeCell ref="S10:S11"/>
    <mergeCell ref="B10:B11"/>
    <mergeCell ref="C10:C11"/>
    <mergeCell ref="F10:F11"/>
    <mergeCell ref="G10:G11"/>
    <mergeCell ref="J10:J11"/>
    <mergeCell ref="K10:K11"/>
    <mergeCell ref="L8:L9"/>
    <mergeCell ref="M8:M9"/>
    <mergeCell ref="P8:P9"/>
    <mergeCell ref="Q8:Q9"/>
    <mergeCell ref="R8:R9"/>
    <mergeCell ref="K8:K9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Y10:Y11"/>
    <mergeCell ref="AB10:AB11"/>
    <mergeCell ref="AC10:AC11"/>
    <mergeCell ref="AD10:AD11"/>
    <mergeCell ref="AE10:AE11"/>
    <mergeCell ref="AH10:AH11"/>
    <mergeCell ref="L10:L11"/>
    <mergeCell ref="M10:M11"/>
    <mergeCell ref="K12:K13"/>
    <mergeCell ref="L12:L13"/>
    <mergeCell ref="M12:M13"/>
    <mergeCell ref="P12:P13"/>
    <mergeCell ref="Q12:Q13"/>
    <mergeCell ref="Y12:Y13"/>
    <mergeCell ref="AQ10:AQ11"/>
    <mergeCell ref="AJ10:AJ11"/>
    <mergeCell ref="AK10:AK11"/>
    <mergeCell ref="AN10:AN11"/>
    <mergeCell ref="AO10:AO11"/>
    <mergeCell ref="AK12:AK13"/>
    <mergeCell ref="AN12:AN13"/>
    <mergeCell ref="AJ12:AJ13"/>
    <mergeCell ref="AP10:AP11"/>
    <mergeCell ref="R12:R13"/>
    <mergeCell ref="AO12:AO13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S12:S13"/>
    <mergeCell ref="V12:V13"/>
    <mergeCell ref="W12:W13"/>
    <mergeCell ref="X12:X13"/>
    <mergeCell ref="AB12:AB13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AH14:AH15"/>
    <mergeCell ref="L14:L15"/>
    <mergeCell ref="M14:M15"/>
    <mergeCell ref="Y14:Y15"/>
    <mergeCell ref="AB14:AB15"/>
    <mergeCell ref="S16:S17"/>
    <mergeCell ref="V16:V17"/>
    <mergeCell ref="W16:W17"/>
    <mergeCell ref="X16:X17"/>
    <mergeCell ref="V14:V15"/>
    <mergeCell ref="W14:W15"/>
    <mergeCell ref="X14:X15"/>
    <mergeCell ref="S14:S15"/>
    <mergeCell ref="K16:K17"/>
    <mergeCell ref="L16:L17"/>
    <mergeCell ref="M16:M17"/>
    <mergeCell ref="P16:P17"/>
    <mergeCell ref="Q16:Q17"/>
    <mergeCell ref="R16:R17"/>
    <mergeCell ref="AC14:AC15"/>
    <mergeCell ref="AD14:AD15"/>
    <mergeCell ref="AE14:AE15"/>
    <mergeCell ref="AP16:AP17"/>
    <mergeCell ref="AQ16:AQ17"/>
    <mergeCell ref="Y16:Y17"/>
    <mergeCell ref="AB16:AB17"/>
    <mergeCell ref="AQ18:AQ19"/>
    <mergeCell ref="AN18:AN19"/>
    <mergeCell ref="AR16:AR17"/>
    <mergeCell ref="AC16:AC17"/>
    <mergeCell ref="AD16:AD17"/>
    <mergeCell ref="AE16:AE17"/>
    <mergeCell ref="AH16:AH17"/>
    <mergeCell ref="AI16:AI17"/>
    <mergeCell ref="AJ16:AJ17"/>
    <mergeCell ref="AK16:AK17"/>
    <mergeCell ref="AN16:AN17"/>
    <mergeCell ref="AO16:AO17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Y20:Y21"/>
    <mergeCell ref="AO18:AO19"/>
    <mergeCell ref="AP18:AP19"/>
    <mergeCell ref="Y18:Y19"/>
    <mergeCell ref="AB18:AB19"/>
    <mergeCell ref="B18:B19"/>
    <mergeCell ref="C18:C19"/>
    <mergeCell ref="F18:F19"/>
    <mergeCell ref="G18:G19"/>
    <mergeCell ref="J18:J19"/>
    <mergeCell ref="K18:K19"/>
    <mergeCell ref="L18:L19"/>
    <mergeCell ref="M18:M19"/>
    <mergeCell ref="S20:S21"/>
    <mergeCell ref="K20:K21"/>
    <mergeCell ref="L20:L21"/>
    <mergeCell ref="M20:M21"/>
    <mergeCell ref="P20:P21"/>
    <mergeCell ref="Q20:Q21"/>
    <mergeCell ref="R20:R21"/>
    <mergeCell ref="S18:S19"/>
    <mergeCell ref="AN20:AN21"/>
    <mergeCell ref="AO20:AO21"/>
    <mergeCell ref="AC18:AC19"/>
    <mergeCell ref="AD18:AD19"/>
    <mergeCell ref="AE18:AE19"/>
    <mergeCell ref="AH18:AH19"/>
    <mergeCell ref="AI18:AI19"/>
    <mergeCell ref="AJ18:AJ19"/>
    <mergeCell ref="AK18:AK19"/>
    <mergeCell ref="V20:V21"/>
    <mergeCell ref="W20:W21"/>
    <mergeCell ref="X20:X21"/>
    <mergeCell ref="V18:V19"/>
    <mergeCell ref="W18:W19"/>
    <mergeCell ref="X18:X19"/>
    <mergeCell ref="AB20:AB21"/>
    <mergeCell ref="AP20:AP21"/>
    <mergeCell ref="AQ20:AQ21"/>
    <mergeCell ref="AR20:AR21"/>
    <mergeCell ref="AC20:AC21"/>
    <mergeCell ref="AD20:AD21"/>
    <mergeCell ref="AE20:AE21"/>
    <mergeCell ref="AH20:AH21"/>
    <mergeCell ref="AI20:AI21"/>
    <mergeCell ref="AJ20:AJ21"/>
    <mergeCell ref="AK20:A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G3" sqref="G3"/>
    </sheetView>
  </sheetViews>
  <sheetFormatPr defaultRowHeight="15"/>
  <cols>
    <col min="3" max="3" width="11.140625" customWidth="1"/>
  </cols>
  <sheetData>
    <row r="2" spans="1:3" ht="15.75" thickBot="1"/>
    <row r="3" spans="1:3" ht="15.75" thickBot="1">
      <c r="A3" s="362">
        <v>1</v>
      </c>
      <c r="B3" s="368" t="s">
        <v>0</v>
      </c>
      <c r="C3">
        <f>'Singles Fours'!AQ6</f>
        <v>8</v>
      </c>
    </row>
    <row r="4" spans="1:3" ht="15.75" thickBot="1">
      <c r="A4" s="362"/>
      <c r="B4" s="368"/>
    </row>
    <row r="5" spans="1:3" ht="15.75" thickBot="1">
      <c r="A5" s="362">
        <v>2</v>
      </c>
      <c r="B5" s="369" t="s">
        <v>0</v>
      </c>
      <c r="C5">
        <f>'Singles Fours'!AQ8</f>
        <v>6</v>
      </c>
    </row>
    <row r="6" spans="1:3" ht="15.75" thickBot="1">
      <c r="A6" s="362"/>
      <c r="B6" s="369"/>
    </row>
    <row r="7" spans="1:3" ht="15.75" thickBot="1">
      <c r="A7" s="362">
        <v>3</v>
      </c>
      <c r="B7" s="370" t="s">
        <v>1</v>
      </c>
      <c r="C7">
        <f>'Singles Fours'!AQ10</f>
        <v>0</v>
      </c>
    </row>
    <row r="8" spans="1:3" ht="15.75" thickBot="1">
      <c r="A8" s="362"/>
      <c r="B8" s="370"/>
    </row>
    <row r="9" spans="1:3" ht="15.75" thickBot="1">
      <c r="A9" s="362">
        <v>4</v>
      </c>
      <c r="B9" s="365" t="s">
        <v>2</v>
      </c>
      <c r="C9">
        <f>'Singles Fours'!AQ12</f>
        <v>10</v>
      </c>
    </row>
    <row r="10" spans="1:3" ht="15.75" thickBot="1">
      <c r="A10" s="362"/>
      <c r="B10" s="365"/>
    </row>
    <row r="11" spans="1:3" ht="15.75" thickBot="1">
      <c r="A11" s="362">
        <v>5</v>
      </c>
      <c r="B11" s="366" t="s">
        <v>2</v>
      </c>
      <c r="C11">
        <f>'Singles Fours'!AQ14</f>
        <v>10</v>
      </c>
    </row>
    <row r="12" spans="1:3" ht="15.75" thickBot="1">
      <c r="A12" s="362"/>
      <c r="B12" s="366"/>
    </row>
    <row r="13" spans="1:3" ht="15.75" thickBot="1">
      <c r="A13" s="362">
        <v>6</v>
      </c>
      <c r="B13" s="367" t="s">
        <v>3</v>
      </c>
      <c r="C13">
        <f>'Singles Fours'!AQ16</f>
        <v>6</v>
      </c>
    </row>
    <row r="14" spans="1:3" ht="15.75" thickBot="1">
      <c r="A14" s="362"/>
      <c r="B14" s="367"/>
    </row>
    <row r="15" spans="1:3" ht="15.75" thickBot="1">
      <c r="A15" s="362">
        <v>7</v>
      </c>
      <c r="B15" s="363" t="s">
        <v>3</v>
      </c>
      <c r="C15">
        <f>'Singles Fours'!AQ18</f>
        <v>2</v>
      </c>
    </row>
    <row r="16" spans="1:3" ht="15.75" thickBot="1">
      <c r="A16" s="362"/>
      <c r="B16" s="363"/>
    </row>
    <row r="17" spans="1:3" ht="15.75" thickBot="1">
      <c r="A17" s="362">
        <v>8</v>
      </c>
      <c r="B17" s="364" t="s">
        <v>4</v>
      </c>
      <c r="C17">
        <f>'Singles Fours'!AQ20</f>
        <v>0</v>
      </c>
    </row>
    <row r="18" spans="1:3" ht="15.75" thickBot="1">
      <c r="A18" s="362"/>
      <c r="B18" s="364"/>
    </row>
  </sheetData>
  <mergeCells count="16">
    <mergeCell ref="A3:A4"/>
    <mergeCell ref="B3:B4"/>
    <mergeCell ref="A5:A6"/>
    <mergeCell ref="B5:B6"/>
    <mergeCell ref="A7:A8"/>
    <mergeCell ref="B7:B8"/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V42"/>
  <sheetViews>
    <sheetView tabSelected="1" topLeftCell="E1" zoomScale="61" zoomScaleNormal="61" workbookViewId="0">
      <selection activeCell="AA32" sqref="AA32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5" width="7.28515625" style="2" customWidth="1"/>
    <col min="6" max="6" width="6.85546875" style="2" customWidth="1"/>
    <col min="7" max="7" width="6.28515625" style="2" customWidth="1"/>
    <col min="8" max="9" width="7.28515625" style="1" customWidth="1"/>
    <col min="10" max="10" width="6.28515625" style="2" customWidth="1"/>
    <col min="11" max="11" width="7.85546875" style="2" customWidth="1"/>
    <col min="12" max="13" width="6.7109375" style="3" customWidth="1"/>
    <col min="14" max="15" width="7.28515625" style="1" customWidth="1"/>
    <col min="16" max="16" width="6" style="1" customWidth="1"/>
    <col min="17" max="17" width="4.7109375" style="1" customWidth="1"/>
    <col min="18" max="19" width="6.7109375" style="1" customWidth="1"/>
    <col min="20" max="21" width="7.28515625" style="1" customWidth="1"/>
    <col min="22" max="22" width="6.42578125" style="1" customWidth="1"/>
    <col min="23" max="23" width="6.28515625" style="1" customWidth="1"/>
    <col min="24" max="25" width="6.7109375" style="1" customWidth="1"/>
    <col min="26" max="27" width="7.28515625" style="1" customWidth="1"/>
    <col min="28" max="29" width="4.7109375" style="1" customWidth="1"/>
    <col min="30" max="31" width="6.7109375" style="1" customWidth="1"/>
    <col min="32" max="33" width="7.28515625" style="1" customWidth="1"/>
    <col min="34" max="35" width="4.7109375" style="1" customWidth="1"/>
    <col min="36" max="37" width="6.7109375" style="1" customWidth="1"/>
    <col min="38" max="39" width="7.28515625" style="1" customWidth="1"/>
    <col min="40" max="41" width="4.7109375" style="1" customWidth="1"/>
    <col min="42" max="42" width="6.7109375" style="1" customWidth="1"/>
    <col min="43" max="43" width="9.28515625" style="1" customWidth="1"/>
    <col min="44" max="44" width="12.7109375" style="1" hidden="1" customWidth="1"/>
    <col min="45" max="45" width="12.7109375" style="1" bestFit="1" customWidth="1"/>
    <col min="46" max="16384" width="9.140625" style="1"/>
  </cols>
  <sheetData>
    <row r="1" spans="2:45" ht="6.75" customHeight="1" thickBot="1"/>
    <row r="2" spans="2:45" ht="34.5" customHeight="1" thickTop="1" thickBot="1">
      <c r="B2" s="309" t="s">
        <v>27</v>
      </c>
      <c r="C2" s="310"/>
      <c r="D2" s="294" t="s">
        <v>28</v>
      </c>
      <c r="E2" s="295"/>
      <c r="F2" s="295"/>
      <c r="G2" s="296"/>
      <c r="H2" s="294" t="s">
        <v>29</v>
      </c>
      <c r="I2" s="295"/>
      <c r="J2" s="295"/>
      <c r="K2" s="295"/>
      <c r="L2" s="295"/>
      <c r="M2" s="296"/>
      <c r="N2" s="294" t="s">
        <v>30</v>
      </c>
      <c r="O2" s="295"/>
      <c r="P2" s="295"/>
      <c r="Q2" s="295"/>
      <c r="R2" s="295"/>
      <c r="S2" s="295"/>
      <c r="T2" s="374" t="s">
        <v>31</v>
      </c>
      <c r="U2" s="298"/>
      <c r="V2" s="298"/>
      <c r="W2" s="298"/>
      <c r="X2" s="298"/>
      <c r="Y2" s="299"/>
      <c r="Z2" s="291" t="s">
        <v>32</v>
      </c>
      <c r="AA2" s="292"/>
      <c r="AB2" s="292"/>
      <c r="AC2" s="292"/>
      <c r="AD2" s="292"/>
      <c r="AE2" s="293"/>
      <c r="AF2" s="291" t="s">
        <v>33</v>
      </c>
      <c r="AG2" s="292"/>
      <c r="AH2" s="292"/>
      <c r="AI2" s="292"/>
      <c r="AJ2" s="292"/>
      <c r="AK2" s="293"/>
      <c r="AL2" s="291" t="s">
        <v>34</v>
      </c>
      <c r="AM2" s="292"/>
      <c r="AN2" s="292"/>
      <c r="AO2" s="293"/>
      <c r="AP2" s="360" t="s">
        <v>15</v>
      </c>
      <c r="AQ2" s="361"/>
      <c r="AR2" s="354" t="s">
        <v>18</v>
      </c>
      <c r="AS2" s="354" t="s">
        <v>18</v>
      </c>
    </row>
    <row r="3" spans="2:45" ht="19.5" thickBot="1">
      <c r="B3" s="311"/>
      <c r="C3" s="312"/>
      <c r="D3" s="302" t="s">
        <v>5</v>
      </c>
      <c r="E3" s="303"/>
      <c r="F3" s="4" t="s">
        <v>6</v>
      </c>
      <c r="G3" s="5" t="s">
        <v>8</v>
      </c>
      <c r="H3" s="302" t="s">
        <v>5</v>
      </c>
      <c r="I3" s="304"/>
      <c r="J3" s="4" t="s">
        <v>6</v>
      </c>
      <c r="K3" s="5" t="s">
        <v>8</v>
      </c>
      <c r="L3" s="6" t="s">
        <v>16</v>
      </c>
      <c r="M3" s="7" t="s">
        <v>15</v>
      </c>
      <c r="N3" s="305" t="s">
        <v>5</v>
      </c>
      <c r="O3" s="304"/>
      <c r="P3" s="4" t="s">
        <v>6</v>
      </c>
      <c r="Q3" s="5" t="s">
        <v>8</v>
      </c>
      <c r="R3" s="6" t="s">
        <v>16</v>
      </c>
      <c r="S3" s="7" t="s">
        <v>15</v>
      </c>
      <c r="T3" s="302" t="s">
        <v>5</v>
      </c>
      <c r="U3" s="304"/>
      <c r="V3" s="4" t="s">
        <v>6</v>
      </c>
      <c r="W3" s="5" t="s">
        <v>8</v>
      </c>
      <c r="X3" s="6" t="s">
        <v>16</v>
      </c>
      <c r="Y3" s="7" t="s">
        <v>15</v>
      </c>
      <c r="Z3" s="302" t="s">
        <v>5</v>
      </c>
      <c r="AA3" s="304"/>
      <c r="AB3" s="4" t="s">
        <v>6</v>
      </c>
      <c r="AC3" s="5" t="s">
        <v>8</v>
      </c>
      <c r="AD3" s="6" t="s">
        <v>16</v>
      </c>
      <c r="AE3" s="7" t="s">
        <v>15</v>
      </c>
      <c r="AF3" s="302" t="s">
        <v>5</v>
      </c>
      <c r="AG3" s="304"/>
      <c r="AH3" s="4" t="s">
        <v>6</v>
      </c>
      <c r="AI3" s="5" t="s">
        <v>8</v>
      </c>
      <c r="AJ3" s="6" t="s">
        <v>16</v>
      </c>
      <c r="AK3" s="7" t="s">
        <v>15</v>
      </c>
      <c r="AL3" s="302" t="s">
        <v>5</v>
      </c>
      <c r="AM3" s="304"/>
      <c r="AN3" s="4" t="s">
        <v>6</v>
      </c>
      <c r="AO3" s="8" t="s">
        <v>8</v>
      </c>
      <c r="AP3" s="9" t="s">
        <v>16</v>
      </c>
      <c r="AQ3" s="10" t="s">
        <v>15</v>
      </c>
      <c r="AR3" s="355"/>
      <c r="AS3" s="355"/>
    </row>
    <row r="4" spans="2:45" ht="19.5" thickBot="1">
      <c r="B4" s="1">
        <v>18</v>
      </c>
      <c r="D4" s="306"/>
      <c r="E4" s="307"/>
      <c r="F4" s="11"/>
      <c r="G4" s="12"/>
      <c r="H4" s="286"/>
      <c r="I4" s="287"/>
      <c r="J4" s="11"/>
      <c r="K4" s="12"/>
      <c r="L4" s="284"/>
      <c r="M4" s="285"/>
      <c r="N4" s="308"/>
      <c r="O4" s="287"/>
      <c r="P4" s="13"/>
      <c r="Q4" s="14"/>
      <c r="R4" s="284"/>
      <c r="S4" s="285"/>
      <c r="T4" s="286"/>
      <c r="U4" s="287"/>
      <c r="V4" s="13"/>
      <c r="W4" s="14"/>
      <c r="X4" s="284"/>
      <c r="Y4" s="285"/>
      <c r="Z4" s="286"/>
      <c r="AA4" s="287"/>
      <c r="AB4" s="13"/>
      <c r="AC4" s="14"/>
      <c r="AD4" s="284"/>
      <c r="AE4" s="285"/>
      <c r="AF4" s="286"/>
      <c r="AG4" s="287"/>
      <c r="AH4" s="13"/>
      <c r="AI4" s="14"/>
      <c r="AJ4" s="284"/>
      <c r="AK4" s="285"/>
      <c r="AL4" s="286"/>
      <c r="AM4" s="287"/>
      <c r="AN4" s="13"/>
      <c r="AO4" s="15"/>
      <c r="AP4" s="352"/>
      <c r="AQ4" s="353"/>
      <c r="AR4" s="356"/>
      <c r="AS4" s="356"/>
    </row>
    <row r="5" spans="2:45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5" ht="18.75" customHeight="1" thickTop="1" thickBot="1">
      <c r="B6" s="268">
        <v>1</v>
      </c>
      <c r="C6" s="290" t="s">
        <v>0</v>
      </c>
      <c r="D6" s="88">
        <v>20</v>
      </c>
      <c r="E6" s="89"/>
      <c r="F6" s="336">
        <f>D6-E7</f>
        <v>8</v>
      </c>
      <c r="G6" s="342">
        <f t="shared" ref="G6:G12" si="0">IF(AND(D6=0,E7=0),0,IF(D6&gt;E7,2,IF(D6&lt;E7,0,IF(D6=E7,1))))</f>
        <v>2</v>
      </c>
      <c r="H6" s="88">
        <v>9</v>
      </c>
      <c r="I6" s="89"/>
      <c r="J6" s="336">
        <f>H6-I7</f>
        <v>-8</v>
      </c>
      <c r="K6" s="336">
        <f>IF(AND(H6=0,I7=0),0,IF(H6&gt;I7,2,IF(H6&lt;I7,0,IF(H6=I7,1))))</f>
        <v>0</v>
      </c>
      <c r="L6" s="275">
        <f>F6+J6</f>
        <v>0</v>
      </c>
      <c r="M6" s="344">
        <f>G6+K6</f>
        <v>2</v>
      </c>
      <c r="N6" s="26">
        <v>24</v>
      </c>
      <c r="O6" s="27"/>
      <c r="P6" s="336">
        <f>N6-O7</f>
        <v>14</v>
      </c>
      <c r="Q6" s="336">
        <f t="shared" ref="Q6:Q12" si="1">IF(AND(N6=0,O7=0),0,IF(N6&gt;O7,2,IF(N6&lt;O7,0,IF(N6=O7,1))))</f>
        <v>2</v>
      </c>
      <c r="R6" s="275">
        <f>L6+P6</f>
        <v>14</v>
      </c>
      <c r="S6" s="344">
        <f>M6+Q6</f>
        <v>4</v>
      </c>
      <c r="T6" s="26">
        <v>22</v>
      </c>
      <c r="U6" s="27"/>
      <c r="V6" s="336">
        <f>T6-U7</f>
        <v>9</v>
      </c>
      <c r="W6" s="336">
        <f>IF(AND(T6=0,U7=0),0,IF(T6&gt;U7,2,IF(T6&lt;U7,0,IF(T6=U7,1))))</f>
        <v>2</v>
      </c>
      <c r="X6" s="275">
        <f>R6+V6</f>
        <v>23</v>
      </c>
      <c r="Y6" s="344">
        <f>S6+W6</f>
        <v>6</v>
      </c>
      <c r="Z6" s="26">
        <v>0</v>
      </c>
      <c r="AA6" s="27"/>
      <c r="AB6" s="336">
        <f>Z6-AA7</f>
        <v>0</v>
      </c>
      <c r="AC6" s="336">
        <f>IF(AND(Z6=0,AA7=0),0,IF(Z6&gt;AA7,2,IF(Z6&lt;AA7,0,IF(Z6=AA7,1))))</f>
        <v>0</v>
      </c>
      <c r="AD6" s="275">
        <f>X6+AB6</f>
        <v>23</v>
      </c>
      <c r="AE6" s="344">
        <f>Y6+AC6</f>
        <v>6</v>
      </c>
      <c r="AF6" s="26">
        <v>0</v>
      </c>
      <c r="AG6" s="27"/>
      <c r="AH6" s="336">
        <f>AF6-AG7</f>
        <v>0</v>
      </c>
      <c r="AI6" s="336">
        <f>IF(AND(AF6=0,AG7=0),0,IF(AF6&gt;AG7,2,IF(AF6&lt;AG7,0,IF(AF6=AG7,1))))</f>
        <v>0</v>
      </c>
      <c r="AJ6" s="275">
        <f>AD6+AH6</f>
        <v>23</v>
      </c>
      <c r="AK6" s="344">
        <f>AE6+AI6</f>
        <v>6</v>
      </c>
      <c r="AL6" s="26">
        <v>0</v>
      </c>
      <c r="AM6" s="27"/>
      <c r="AN6" s="336">
        <f>AL6-AM7</f>
        <v>0</v>
      </c>
      <c r="AO6" s="342">
        <f>IF(AND(AL6=0,AM7=0),0,IF(AL6&gt;AM7,2,IF(AL6&lt;AM7,0,IF(AL6=AM7,1))))</f>
        <v>0</v>
      </c>
      <c r="AP6" s="375">
        <f>AJ6+AN6</f>
        <v>23</v>
      </c>
      <c r="AQ6" s="371">
        <f>AK6+AO6</f>
        <v>6</v>
      </c>
      <c r="AR6" s="334">
        <f>RANK(AQ6,$AQ$6:$AQ$21)</f>
        <v>2</v>
      </c>
      <c r="AS6" s="371">
        <v>3</v>
      </c>
    </row>
    <row r="7" spans="2:45" ht="18.75" customHeight="1" thickBot="1">
      <c r="B7" s="268"/>
      <c r="C7" s="290"/>
      <c r="D7" s="90"/>
      <c r="E7" s="91">
        <v>12</v>
      </c>
      <c r="F7" s="337"/>
      <c r="G7" s="343"/>
      <c r="H7" s="98"/>
      <c r="I7" s="100">
        <v>17</v>
      </c>
      <c r="J7" s="337"/>
      <c r="K7" s="337"/>
      <c r="L7" s="276"/>
      <c r="M7" s="345"/>
      <c r="N7" s="28"/>
      <c r="O7" s="35">
        <v>10</v>
      </c>
      <c r="P7" s="337"/>
      <c r="Q7" s="337"/>
      <c r="R7" s="276"/>
      <c r="S7" s="345"/>
      <c r="T7" s="28"/>
      <c r="U7" s="34">
        <v>13</v>
      </c>
      <c r="V7" s="337"/>
      <c r="W7" s="337"/>
      <c r="X7" s="276"/>
      <c r="Y7" s="345"/>
      <c r="Z7" s="28"/>
      <c r="AA7" s="102">
        <v>0</v>
      </c>
      <c r="AB7" s="337"/>
      <c r="AC7" s="337"/>
      <c r="AD7" s="276"/>
      <c r="AE7" s="345"/>
      <c r="AF7" s="28"/>
      <c r="AG7" s="32">
        <v>0</v>
      </c>
      <c r="AH7" s="337"/>
      <c r="AI7" s="337"/>
      <c r="AJ7" s="276"/>
      <c r="AK7" s="345"/>
      <c r="AL7" s="28"/>
      <c r="AM7" s="117">
        <v>0</v>
      </c>
      <c r="AN7" s="337"/>
      <c r="AO7" s="343"/>
      <c r="AP7" s="376"/>
      <c r="AQ7" s="372"/>
      <c r="AR7" s="347"/>
      <c r="AS7" s="372"/>
    </row>
    <row r="8" spans="2:45" ht="18.75" customHeight="1" thickTop="1" thickBot="1">
      <c r="B8" s="268">
        <v>2</v>
      </c>
      <c r="C8" s="283" t="s">
        <v>0</v>
      </c>
      <c r="D8" s="74">
        <f>E7</f>
        <v>12</v>
      </c>
      <c r="E8" s="38"/>
      <c r="F8" s="340">
        <f>D8-E9</f>
        <v>-8</v>
      </c>
      <c r="G8" s="342">
        <f t="shared" si="0"/>
        <v>0</v>
      </c>
      <c r="H8" s="99">
        <v>10</v>
      </c>
      <c r="I8" s="89"/>
      <c r="J8" s="336">
        <f>H8-I9</f>
        <v>-16</v>
      </c>
      <c r="K8" s="336">
        <f>IF(AND(H8=0,I9=0),0,IF(H8&gt;I9,2,IF(H8&lt;I9,0,IF(H8=I9,1))))</f>
        <v>0</v>
      </c>
      <c r="L8" s="275">
        <f>F8+J8</f>
        <v>-24</v>
      </c>
      <c r="M8" s="344">
        <f>G8+K8</f>
        <v>0</v>
      </c>
      <c r="N8" s="75">
        <v>36</v>
      </c>
      <c r="O8" s="27"/>
      <c r="P8" s="336">
        <f>N8-O9</f>
        <v>29</v>
      </c>
      <c r="Q8" s="336">
        <f>IF(AND(N8=0,O9=0),0,IF(N8&gt;O9,2,IF(N8&lt;O9,0,IF(N8=O9,1))))</f>
        <v>2</v>
      </c>
      <c r="R8" s="275">
        <f>L8+P8</f>
        <v>5</v>
      </c>
      <c r="S8" s="344">
        <f>M8+Q8</f>
        <v>2</v>
      </c>
      <c r="T8" s="75">
        <v>11</v>
      </c>
      <c r="U8" s="27"/>
      <c r="V8" s="336">
        <f>T8-U9</f>
        <v>-17</v>
      </c>
      <c r="W8" s="336">
        <f>IF(AND(T8=0,U9=0),0,IF(T8&gt;U9,2,IF(T8&lt;U9,0,IF(T8=U9,1))))</f>
        <v>0</v>
      </c>
      <c r="X8" s="275">
        <f>R8+V8</f>
        <v>-12</v>
      </c>
      <c r="Y8" s="344">
        <f>S8+W8</f>
        <v>2</v>
      </c>
      <c r="Z8" s="75">
        <v>0</v>
      </c>
      <c r="AA8" s="27"/>
      <c r="AB8" s="336">
        <f>Z8-AA9</f>
        <v>0</v>
      </c>
      <c r="AC8" s="336">
        <f>IF(AND(Z8=0,AA9=0),0,IF(Z8&gt;AA9,2,IF(Z8&lt;AA9,0,IF(Z8=AA9,1))))</f>
        <v>0</v>
      </c>
      <c r="AD8" s="275">
        <f>X8+AB8</f>
        <v>-12</v>
      </c>
      <c r="AE8" s="344">
        <f>Y8+AC8</f>
        <v>2</v>
      </c>
      <c r="AF8" s="75">
        <v>0</v>
      </c>
      <c r="AG8" s="27"/>
      <c r="AH8" s="336">
        <f>AF8-AG9</f>
        <v>0</v>
      </c>
      <c r="AI8" s="336">
        <f>IF(AND(AF8=0,AG9=0),0,IF(AF8&gt;AG9,2,IF(AF8&lt;AG9,0,IF(AF8=AG9,1))))</f>
        <v>0</v>
      </c>
      <c r="AJ8" s="275">
        <f>AD8+AH8</f>
        <v>-12</v>
      </c>
      <c r="AK8" s="344">
        <f>AE8+AI8</f>
        <v>2</v>
      </c>
      <c r="AL8" s="75">
        <v>0</v>
      </c>
      <c r="AM8" s="27"/>
      <c r="AN8" s="336">
        <f>AL8-AM9</f>
        <v>0</v>
      </c>
      <c r="AO8" s="342">
        <f>IF(AND(AL8=0,AM9=0),0,IF(AL8&gt;AM9,2,IF(AL8&lt;AM9,0,IF(AL8=AM9,1))))</f>
        <v>0</v>
      </c>
      <c r="AP8" s="375">
        <f>AD8+AH8+AN8</f>
        <v>-12</v>
      </c>
      <c r="AQ8" s="371">
        <f>AK8+AO8</f>
        <v>2</v>
      </c>
      <c r="AR8" s="334">
        <f>RANK(AQ8,$AQ$6:$AQ$21)</f>
        <v>5</v>
      </c>
      <c r="AS8" s="371">
        <v>6</v>
      </c>
    </row>
    <row r="9" spans="2:45" ht="18.75" customHeight="1" thickBot="1">
      <c r="B9" s="268"/>
      <c r="C9" s="283"/>
      <c r="D9" s="40"/>
      <c r="E9" s="41">
        <f>D6</f>
        <v>20</v>
      </c>
      <c r="F9" s="341"/>
      <c r="G9" s="343"/>
      <c r="H9" s="90"/>
      <c r="I9" s="106">
        <v>26</v>
      </c>
      <c r="J9" s="337"/>
      <c r="K9" s="337"/>
      <c r="L9" s="276"/>
      <c r="M9" s="345"/>
      <c r="N9" s="28"/>
      <c r="O9" s="86">
        <v>7</v>
      </c>
      <c r="P9" s="337"/>
      <c r="Q9" s="337"/>
      <c r="R9" s="276"/>
      <c r="S9" s="345"/>
      <c r="T9" s="28"/>
      <c r="U9" s="103">
        <v>28</v>
      </c>
      <c r="V9" s="337"/>
      <c r="W9" s="337"/>
      <c r="X9" s="276"/>
      <c r="Y9" s="345"/>
      <c r="Z9" s="28"/>
      <c r="AA9" s="32">
        <v>0</v>
      </c>
      <c r="AB9" s="337"/>
      <c r="AC9" s="337"/>
      <c r="AD9" s="276"/>
      <c r="AE9" s="345"/>
      <c r="AF9" s="28"/>
      <c r="AG9" s="113">
        <v>0</v>
      </c>
      <c r="AH9" s="337"/>
      <c r="AI9" s="337"/>
      <c r="AJ9" s="276"/>
      <c r="AK9" s="345"/>
      <c r="AL9" s="28"/>
      <c r="AM9" s="34">
        <v>0</v>
      </c>
      <c r="AN9" s="337"/>
      <c r="AO9" s="343"/>
      <c r="AP9" s="376"/>
      <c r="AQ9" s="372"/>
      <c r="AR9" s="347"/>
      <c r="AS9" s="372"/>
    </row>
    <row r="10" spans="2:45" ht="18.75" customHeight="1" thickTop="1" thickBot="1">
      <c r="B10" s="268">
        <v>3</v>
      </c>
      <c r="C10" s="281" t="s">
        <v>1</v>
      </c>
      <c r="D10" s="92">
        <v>29</v>
      </c>
      <c r="E10" s="89"/>
      <c r="F10" s="336">
        <f>D10-E11</f>
        <v>15</v>
      </c>
      <c r="G10" s="342">
        <f t="shared" si="0"/>
        <v>2</v>
      </c>
      <c r="H10" s="92">
        <v>14</v>
      </c>
      <c r="I10" s="89"/>
      <c r="J10" s="336">
        <f>H10-I11</f>
        <v>-1</v>
      </c>
      <c r="K10" s="336">
        <f>IF(AND(H10=0,I11=0),0,IF(H10&gt;I11,2,IF(H10&lt;I11,0,IF(H10=I11,1))))</f>
        <v>0</v>
      </c>
      <c r="L10" s="275">
        <f>F10+J10</f>
        <v>14</v>
      </c>
      <c r="M10" s="344">
        <f>G10+K10</f>
        <v>2</v>
      </c>
      <c r="N10" s="56">
        <v>13</v>
      </c>
      <c r="O10" s="27"/>
      <c r="P10" s="336">
        <f>N10-O11</f>
        <v>-1</v>
      </c>
      <c r="Q10" s="336">
        <f t="shared" si="1"/>
        <v>0</v>
      </c>
      <c r="R10" s="275">
        <f>L10+P10</f>
        <v>13</v>
      </c>
      <c r="S10" s="338">
        <f>M10+Q10</f>
        <v>2</v>
      </c>
      <c r="T10" s="55">
        <v>0</v>
      </c>
      <c r="U10" s="38"/>
      <c r="V10" s="340">
        <f>T10-U11</f>
        <v>-22</v>
      </c>
      <c r="W10" s="336">
        <f>IF(AND(T10=0,U11=0),0,IF(T10&gt;U11,2,IF(T10&lt;U11,0,IF(T10=U11,1))))</f>
        <v>0</v>
      </c>
      <c r="X10" s="275">
        <f>R10+V10</f>
        <v>-9</v>
      </c>
      <c r="Y10" s="344">
        <f>S10+W10</f>
        <v>2</v>
      </c>
      <c r="Z10" s="56">
        <v>0</v>
      </c>
      <c r="AA10" s="27"/>
      <c r="AB10" s="336">
        <f>Z10-AA11</f>
        <v>0</v>
      </c>
      <c r="AC10" s="336">
        <f>IF(AND(Z10=0,AA11=0),0,IF(Z10&gt;AA11,2,IF(Z10&lt;AA11,0,IF(Z10=AA11,1))))</f>
        <v>0</v>
      </c>
      <c r="AD10" s="275">
        <f>X10+AB10</f>
        <v>-9</v>
      </c>
      <c r="AE10" s="377">
        <f>Y10+AC10</f>
        <v>2</v>
      </c>
      <c r="AF10" s="120">
        <v>0</v>
      </c>
      <c r="AG10" s="122"/>
      <c r="AH10" s="336">
        <f>AF10-AG11</f>
        <v>0</v>
      </c>
      <c r="AI10" s="336">
        <f>IF(AND(AF10=0,AG11=0),0,IF(AF10&gt;AG11,2,IF(AF10&lt;AG11,0,IF(AF10=AG11,1))))</f>
        <v>0</v>
      </c>
      <c r="AJ10" s="275">
        <f>AD10+AH10</f>
        <v>-9</v>
      </c>
      <c r="AK10" s="338">
        <f>AE10+AI10</f>
        <v>2</v>
      </c>
      <c r="AL10" s="105">
        <v>0</v>
      </c>
      <c r="AM10" s="87"/>
      <c r="AN10" s="336">
        <f>AL10-AM11</f>
        <v>0</v>
      </c>
      <c r="AO10" s="342">
        <f>IF(AND(AL10=0,AM11=0),0,IF(AL10&gt;AM11,2,IF(AL10&lt;AM11,0,IF(AL10=AM11,1))))</f>
        <v>0</v>
      </c>
      <c r="AP10" s="375">
        <f>AD10+AH10+AN10</f>
        <v>-9</v>
      </c>
      <c r="AQ10" s="371">
        <f>AK10+AO10</f>
        <v>2</v>
      </c>
      <c r="AR10" s="334">
        <f>RANK(AQ10,$AQ$6:$AQ$21)</f>
        <v>5</v>
      </c>
      <c r="AS10" s="371">
        <v>5</v>
      </c>
    </row>
    <row r="11" spans="2:45" ht="18.75" customHeight="1" thickBot="1">
      <c r="B11" s="268"/>
      <c r="C11" s="281"/>
      <c r="D11" s="90"/>
      <c r="E11" s="93">
        <v>14</v>
      </c>
      <c r="F11" s="337"/>
      <c r="G11" s="343"/>
      <c r="H11" s="90"/>
      <c r="I11" s="134">
        <v>15</v>
      </c>
      <c r="J11" s="337"/>
      <c r="K11" s="337"/>
      <c r="L11" s="276"/>
      <c r="M11" s="345"/>
      <c r="N11" s="30"/>
      <c r="O11" s="119">
        <v>14</v>
      </c>
      <c r="P11" s="337"/>
      <c r="Q11" s="337"/>
      <c r="R11" s="276"/>
      <c r="S11" s="339"/>
      <c r="T11" s="40"/>
      <c r="U11" s="41">
        <f>T6</f>
        <v>22</v>
      </c>
      <c r="V11" s="341"/>
      <c r="W11" s="337"/>
      <c r="X11" s="276"/>
      <c r="Y11" s="345"/>
      <c r="Z11" s="28"/>
      <c r="AA11" s="81">
        <v>0</v>
      </c>
      <c r="AB11" s="337"/>
      <c r="AC11" s="337"/>
      <c r="AD11" s="276"/>
      <c r="AE11" s="378"/>
      <c r="AF11" s="121"/>
      <c r="AG11" s="123">
        <v>0</v>
      </c>
      <c r="AH11" s="337"/>
      <c r="AI11" s="337"/>
      <c r="AJ11" s="276"/>
      <c r="AK11" s="339"/>
      <c r="AL11" s="40"/>
      <c r="AM11" s="76">
        <f>AL8</f>
        <v>0</v>
      </c>
      <c r="AN11" s="337"/>
      <c r="AO11" s="343"/>
      <c r="AP11" s="376"/>
      <c r="AQ11" s="372"/>
      <c r="AR11" s="347"/>
      <c r="AS11" s="372"/>
    </row>
    <row r="12" spans="2:45" ht="18.75" customHeight="1" thickTop="1" thickBot="1">
      <c r="B12" s="268">
        <v>4</v>
      </c>
      <c r="C12" s="278" t="s">
        <v>2</v>
      </c>
      <c r="D12" s="94">
        <v>17</v>
      </c>
      <c r="E12" s="89"/>
      <c r="F12" s="336">
        <f>D12-E13</f>
        <v>4</v>
      </c>
      <c r="G12" s="336">
        <f t="shared" si="0"/>
        <v>2</v>
      </c>
      <c r="H12" s="51">
        <f>I7</f>
        <v>17</v>
      </c>
      <c r="I12" s="38"/>
      <c r="J12" s="340">
        <f>H12-I13</f>
        <v>8</v>
      </c>
      <c r="K12" s="336">
        <f>IF(AND(H12=0,I13=0),0,IF(H12&gt;I13,2,IF(H12&lt;I13,0,IF(H12=I13,1))))</f>
        <v>2</v>
      </c>
      <c r="L12" s="275">
        <f>F12+J12</f>
        <v>12</v>
      </c>
      <c r="M12" s="338">
        <f>G12+K12</f>
        <v>4</v>
      </c>
      <c r="N12" s="114">
        <f>O11</f>
        <v>14</v>
      </c>
      <c r="O12" s="87"/>
      <c r="P12" s="336">
        <f>N12-O13</f>
        <v>1</v>
      </c>
      <c r="Q12" s="336">
        <f t="shared" si="1"/>
        <v>2</v>
      </c>
      <c r="R12" s="275">
        <f>L12+P12</f>
        <v>13</v>
      </c>
      <c r="S12" s="344">
        <f>M12+Q12</f>
        <v>6</v>
      </c>
      <c r="T12" s="124">
        <v>28</v>
      </c>
      <c r="U12" s="125"/>
      <c r="V12" s="336">
        <f>T12-U13</f>
        <v>17</v>
      </c>
      <c r="W12" s="336">
        <f>IF(AND(T12=0,U13=0),0,IF(T12&gt;U13,2,IF(T12&lt;U13,0,IF(T12=U13,1))))</f>
        <v>2</v>
      </c>
      <c r="X12" s="275">
        <f>R12+V12</f>
        <v>30</v>
      </c>
      <c r="Y12" s="344">
        <f>S12+W12</f>
        <v>8</v>
      </c>
      <c r="Z12" s="50">
        <v>0</v>
      </c>
      <c r="AA12" s="27"/>
      <c r="AB12" s="336">
        <f>Z12-AA13</f>
        <v>0</v>
      </c>
      <c r="AC12" s="336">
        <f>IF(AND(Z12=0,AA13=0),0,IF(Z12&gt;AA13,2,IF(Z12&lt;AA13,0,IF(Z12=AA13,1))))</f>
        <v>0</v>
      </c>
      <c r="AD12" s="275">
        <f>X12+AB12</f>
        <v>30</v>
      </c>
      <c r="AE12" s="338">
        <f>Y12+AC12</f>
        <v>8</v>
      </c>
      <c r="AF12" s="114">
        <f>AG9</f>
        <v>0</v>
      </c>
      <c r="AG12" s="87"/>
      <c r="AH12" s="336">
        <f>AF12-AG13</f>
        <v>0</v>
      </c>
      <c r="AI12" s="336">
        <f>IF(AND(AF12=0,AG13=0),0,IF(AF12&gt;AG13,2,IF(AF12&lt;AG13,0,IF(AF12=AG13,1))))</f>
        <v>0</v>
      </c>
      <c r="AJ12" s="275">
        <f>AD12+AH12</f>
        <v>30</v>
      </c>
      <c r="AK12" s="344">
        <f>AE12+AI12</f>
        <v>8</v>
      </c>
      <c r="AL12" s="124">
        <v>0</v>
      </c>
      <c r="AM12" s="125"/>
      <c r="AN12" s="336">
        <f>AL12-AM13</f>
        <v>0</v>
      </c>
      <c r="AO12" s="342">
        <f>IF(AND(AL12=0,AM13=0),0,IF(AL12&gt;AM13,2,IF(AL12&lt;AM13,0,IF(AL12=AM13,1))))</f>
        <v>0</v>
      </c>
      <c r="AP12" s="375">
        <f>AD12+AH12+AN12</f>
        <v>30</v>
      </c>
      <c r="AQ12" s="371">
        <f>AK12+AO12</f>
        <v>8</v>
      </c>
      <c r="AR12" s="334">
        <f>RANK(AQ12,$AQ$6:$AQ$21)</f>
        <v>1</v>
      </c>
      <c r="AS12" s="371">
        <v>1</v>
      </c>
    </row>
    <row r="13" spans="2:45" ht="18.75" customHeight="1" thickBot="1">
      <c r="B13" s="268"/>
      <c r="C13" s="278"/>
      <c r="D13" s="90"/>
      <c r="E13" s="95">
        <v>13</v>
      </c>
      <c r="F13" s="337"/>
      <c r="G13" s="337"/>
      <c r="H13" s="40"/>
      <c r="I13" s="41">
        <f>H6</f>
        <v>9</v>
      </c>
      <c r="J13" s="341"/>
      <c r="K13" s="337"/>
      <c r="L13" s="276"/>
      <c r="M13" s="339"/>
      <c r="N13" s="121"/>
      <c r="O13" s="130">
        <f>N10</f>
        <v>13</v>
      </c>
      <c r="P13" s="337"/>
      <c r="Q13" s="337"/>
      <c r="R13" s="276"/>
      <c r="S13" s="345"/>
      <c r="T13" s="126"/>
      <c r="U13" s="129">
        <v>11</v>
      </c>
      <c r="V13" s="337"/>
      <c r="W13" s="337"/>
      <c r="X13" s="276"/>
      <c r="Y13" s="345"/>
      <c r="Z13" s="28"/>
      <c r="AA13" s="35">
        <v>0</v>
      </c>
      <c r="AB13" s="337"/>
      <c r="AC13" s="337"/>
      <c r="AD13" s="276"/>
      <c r="AE13" s="339"/>
      <c r="AF13" s="115"/>
      <c r="AG13" s="116">
        <f>AF8</f>
        <v>0</v>
      </c>
      <c r="AH13" s="337"/>
      <c r="AI13" s="337"/>
      <c r="AJ13" s="276"/>
      <c r="AK13" s="345"/>
      <c r="AL13" s="126"/>
      <c r="AM13" s="127">
        <v>0</v>
      </c>
      <c r="AN13" s="337"/>
      <c r="AO13" s="343"/>
      <c r="AP13" s="376"/>
      <c r="AQ13" s="372"/>
      <c r="AR13" s="347"/>
      <c r="AS13" s="372"/>
    </row>
    <row r="14" spans="2:45" ht="18.75" customHeight="1" thickTop="1" thickBot="1">
      <c r="B14" s="268">
        <v>5</v>
      </c>
      <c r="C14" s="277" t="s">
        <v>2</v>
      </c>
      <c r="D14" s="79">
        <f>E13</f>
        <v>13</v>
      </c>
      <c r="E14" s="38"/>
      <c r="F14" s="340">
        <f>D14-E15</f>
        <v>-4</v>
      </c>
      <c r="G14" s="342">
        <f>IF(AND(D14=0,E15=0),0,IF(D14&gt;E15,2,IF(D14&lt;E15,0,IF(D14=E15,1))))</f>
        <v>0</v>
      </c>
      <c r="H14" s="107">
        <f>I9</f>
        <v>26</v>
      </c>
      <c r="I14" s="108"/>
      <c r="J14" s="336">
        <f>H14-I15</f>
        <v>16</v>
      </c>
      <c r="K14" s="336">
        <f>IF(AND(H14=0,I15=0),0,IF(H14&gt;I15,2,IF(H14&lt;I15,0,IF(H14=I15,1))))</f>
        <v>2</v>
      </c>
      <c r="L14" s="275">
        <f>F14+J14</f>
        <v>12</v>
      </c>
      <c r="M14" s="344">
        <f>G14+K14</f>
        <v>2</v>
      </c>
      <c r="N14" s="128">
        <v>30</v>
      </c>
      <c r="O14" s="125"/>
      <c r="P14" s="336">
        <f>N14-O15</f>
        <v>15</v>
      </c>
      <c r="Q14" s="336">
        <f>IF(AND(N14=0,O15=0),0,IF(N14&gt;O15,2,IF(N14&lt;O15,0,IF(N14=O15,1))))</f>
        <v>2</v>
      </c>
      <c r="R14" s="275">
        <f>L14+P14</f>
        <v>27</v>
      </c>
      <c r="S14" s="344">
        <f>M14+Q14</f>
        <v>4</v>
      </c>
      <c r="T14" s="131">
        <v>25</v>
      </c>
      <c r="U14" s="132"/>
      <c r="V14" s="336">
        <f>T14-U15</f>
        <v>13</v>
      </c>
      <c r="W14" s="336">
        <f>IF(AND(T14=0,U15=0),0,IF(T14&gt;U15,2,IF(T14&lt;U15,0,IF(T14=U15,1))))</f>
        <v>2</v>
      </c>
      <c r="X14" s="275">
        <f>R14+V14</f>
        <v>40</v>
      </c>
      <c r="Y14" s="338">
        <f>S14+W14</f>
        <v>6</v>
      </c>
      <c r="Z14" s="79">
        <f>AA11</f>
        <v>0</v>
      </c>
      <c r="AA14" s="38"/>
      <c r="AB14" s="340">
        <f>Z14-AA15</f>
        <v>0</v>
      </c>
      <c r="AC14" s="336">
        <f>IF(AND(Z14=0,AA15=0),0,IF(Z14&gt;AA15,2,IF(Z14&lt;AA15,0,IF(Z14=AA15,1))))</f>
        <v>0</v>
      </c>
      <c r="AD14" s="275">
        <f>X14+AB14</f>
        <v>40</v>
      </c>
      <c r="AE14" s="344">
        <f>Y14+AC14</f>
        <v>6</v>
      </c>
      <c r="AF14" s="80">
        <v>0</v>
      </c>
      <c r="AG14" s="27"/>
      <c r="AH14" s="336">
        <f>AF14-AG15</f>
        <v>0</v>
      </c>
      <c r="AI14" s="336">
        <f>IF(AND(AF14=0,AG15=0),0,IF(AF14&gt;AG15,2,IF(AF14&lt;AG15,0,IF(AF14=AG15,1))))</f>
        <v>0</v>
      </c>
      <c r="AJ14" s="275">
        <f>AD14+AH14</f>
        <v>40</v>
      </c>
      <c r="AK14" s="338">
        <f>AE14+AI14</f>
        <v>6</v>
      </c>
      <c r="AL14" s="79">
        <f>AM7</f>
        <v>0</v>
      </c>
      <c r="AM14" s="38"/>
      <c r="AN14" s="340">
        <f>AL14-AM15</f>
        <v>0</v>
      </c>
      <c r="AO14" s="342">
        <f>IF(AND(AL14=0,AM15=0),0,IF(AL14&gt;AM15,2,IF(AL14&lt;AM15,0,IF(AL14=AM15,1))))</f>
        <v>0</v>
      </c>
      <c r="AP14" s="375">
        <f>AD14+AH14+AN14</f>
        <v>40</v>
      </c>
      <c r="AQ14" s="371">
        <f>AK14+AO14</f>
        <v>6</v>
      </c>
      <c r="AR14" s="334">
        <f>RANK(AQ14,$AQ$6:$AQ$21)</f>
        <v>2</v>
      </c>
      <c r="AS14" s="371">
        <v>2</v>
      </c>
    </row>
    <row r="15" spans="2:45" ht="18.75" customHeight="1" thickBot="1">
      <c r="B15" s="268"/>
      <c r="C15" s="277"/>
      <c r="D15" s="40"/>
      <c r="E15" s="66">
        <f>D12</f>
        <v>17</v>
      </c>
      <c r="F15" s="337"/>
      <c r="G15" s="343"/>
      <c r="H15" s="109"/>
      <c r="I15" s="110">
        <f>H8</f>
        <v>10</v>
      </c>
      <c r="J15" s="337"/>
      <c r="K15" s="337"/>
      <c r="L15" s="276"/>
      <c r="M15" s="345"/>
      <c r="N15" s="126"/>
      <c r="O15" s="129">
        <v>15</v>
      </c>
      <c r="P15" s="337"/>
      <c r="Q15" s="337"/>
      <c r="R15" s="276"/>
      <c r="S15" s="345"/>
      <c r="T15" s="30"/>
      <c r="U15" s="111">
        <v>12</v>
      </c>
      <c r="V15" s="337"/>
      <c r="W15" s="337"/>
      <c r="X15" s="276"/>
      <c r="Y15" s="339"/>
      <c r="Z15" s="47"/>
      <c r="AA15" s="65">
        <f>Z10</f>
        <v>0</v>
      </c>
      <c r="AB15" s="337"/>
      <c r="AC15" s="337"/>
      <c r="AD15" s="276"/>
      <c r="AE15" s="345"/>
      <c r="AF15" s="28"/>
      <c r="AG15" s="35">
        <v>0</v>
      </c>
      <c r="AH15" s="337"/>
      <c r="AI15" s="337"/>
      <c r="AJ15" s="276"/>
      <c r="AK15" s="339"/>
      <c r="AL15" s="40"/>
      <c r="AM15" s="41">
        <f>AL6</f>
        <v>0</v>
      </c>
      <c r="AN15" s="337"/>
      <c r="AO15" s="343"/>
      <c r="AP15" s="376"/>
      <c r="AQ15" s="372"/>
      <c r="AR15" s="347"/>
      <c r="AS15" s="372"/>
    </row>
    <row r="16" spans="2:45" ht="18.75" customHeight="1" thickTop="1" thickBot="1">
      <c r="B16" s="268">
        <v>6</v>
      </c>
      <c r="C16" s="274" t="s">
        <v>3</v>
      </c>
      <c r="D16" s="96">
        <v>18</v>
      </c>
      <c r="E16" s="89"/>
      <c r="F16" s="336">
        <f>D16-E17</f>
        <v>11</v>
      </c>
      <c r="G16" s="336">
        <f>IF(AND(D16=0,E17=0),0,IF(D16&gt;E17,2,IF(D16&lt;E17,0,IF(D16=E17,1))))</f>
        <v>2</v>
      </c>
      <c r="H16" s="63">
        <f>I11</f>
        <v>15</v>
      </c>
      <c r="I16" s="38"/>
      <c r="J16" s="340">
        <f>H16-I17</f>
        <v>1</v>
      </c>
      <c r="K16" s="336">
        <f>IF(AND(H16=0,I17=0),0,IF(H16&gt;I17,2,IF(H16&lt;I17,0,IF(H16=I17,1))))</f>
        <v>2</v>
      </c>
      <c r="L16" s="275">
        <f>F16+J16</f>
        <v>12</v>
      </c>
      <c r="M16" s="338">
        <f>G16+K16</f>
        <v>4</v>
      </c>
      <c r="N16" s="63">
        <f>O7</f>
        <v>10</v>
      </c>
      <c r="O16" s="38"/>
      <c r="P16" s="340">
        <f>N16-O17</f>
        <v>-14</v>
      </c>
      <c r="Q16" s="336">
        <f>IF(AND(N16=0,O17=0),0,IF(N16&gt;O17,2,IF(N16&lt;O17,0,IF(N16=O17,1))))</f>
        <v>0</v>
      </c>
      <c r="R16" s="275">
        <f>L16+P16</f>
        <v>-2</v>
      </c>
      <c r="S16" s="344">
        <f>M16+Q16</f>
        <v>4</v>
      </c>
      <c r="T16" s="64">
        <f>U9</f>
        <v>28</v>
      </c>
      <c r="U16" s="53"/>
      <c r="V16" s="336">
        <f>T16-U17</f>
        <v>17</v>
      </c>
      <c r="W16" s="336">
        <f>IF(AND(T16=0,U17=0),0,IF(T16&gt;U17,2,IF(T16&lt;U17,0,IF(T16=U17,1))))</f>
        <v>2</v>
      </c>
      <c r="X16" s="275">
        <f>R16+V16</f>
        <v>15</v>
      </c>
      <c r="Y16" s="338">
        <f>S16+W16</f>
        <v>6</v>
      </c>
      <c r="Z16" s="64">
        <f>AA13</f>
        <v>0</v>
      </c>
      <c r="AA16" s="53"/>
      <c r="AB16" s="340">
        <f>Z16-AA17</f>
        <v>0</v>
      </c>
      <c r="AC16" s="336">
        <f>IF(AND(Z16=0,AA17=0),0,IF(Z16&gt;AA17,2,IF(Z16&lt;AA17,0,IF(Z16=AA17,1))))</f>
        <v>0</v>
      </c>
      <c r="AD16" s="275">
        <f>X16+AB16</f>
        <v>15</v>
      </c>
      <c r="AE16" s="338">
        <f>Y16+AC16</f>
        <v>6</v>
      </c>
      <c r="AF16" s="63">
        <f>AG15</f>
        <v>0</v>
      </c>
      <c r="AG16" s="38"/>
      <c r="AH16" s="340">
        <f>AF16-AG17</f>
        <v>0</v>
      </c>
      <c r="AI16" s="336">
        <f>IF(AND(AF16=0,AG17=0),0,IF(AF16&gt;AG17,2,IF(AF16&lt;AG17,0,IF(AF16=AG17,1))))</f>
        <v>0</v>
      </c>
      <c r="AJ16" s="275">
        <f>AD16+AH16</f>
        <v>15</v>
      </c>
      <c r="AK16" s="344">
        <f>AE16+AI16</f>
        <v>6</v>
      </c>
      <c r="AL16" s="135">
        <v>0</v>
      </c>
      <c r="AM16" s="125"/>
      <c r="AN16" s="336">
        <f>AL16-AM17</f>
        <v>0</v>
      </c>
      <c r="AO16" s="342">
        <f>IF(AND(AL16=0,AM17=0),0,IF(AL16&gt;AM17,2,IF(AL16&lt;AM17,0,IF(AL16=AM17,1))))</f>
        <v>0</v>
      </c>
      <c r="AP16" s="375">
        <f>AD16+AH16+AN16</f>
        <v>15</v>
      </c>
      <c r="AQ16" s="371">
        <f>AK16+AO16</f>
        <v>6</v>
      </c>
      <c r="AR16" s="334">
        <f>RANK(AQ16,$AQ$6:$AQ$21)</f>
        <v>2</v>
      </c>
      <c r="AS16" s="371">
        <v>4</v>
      </c>
    </row>
    <row r="17" spans="2:45" ht="18.75" customHeight="1" thickBot="1">
      <c r="B17" s="268"/>
      <c r="C17" s="274"/>
      <c r="D17" s="90"/>
      <c r="E17" s="97">
        <v>7</v>
      </c>
      <c r="F17" s="337"/>
      <c r="G17" s="337"/>
      <c r="H17" s="40"/>
      <c r="I17" s="78">
        <f>H10</f>
        <v>14</v>
      </c>
      <c r="J17" s="341"/>
      <c r="K17" s="337"/>
      <c r="L17" s="276"/>
      <c r="M17" s="339"/>
      <c r="N17" s="59"/>
      <c r="O17" s="101">
        <f>N6</f>
        <v>24</v>
      </c>
      <c r="P17" s="341"/>
      <c r="Q17" s="337"/>
      <c r="R17" s="276"/>
      <c r="S17" s="345"/>
      <c r="T17" s="47"/>
      <c r="U17" s="77">
        <f>T8</f>
        <v>11</v>
      </c>
      <c r="V17" s="337"/>
      <c r="W17" s="337"/>
      <c r="X17" s="276"/>
      <c r="Y17" s="339"/>
      <c r="Z17" s="47"/>
      <c r="AA17" s="118">
        <f>Z12</f>
        <v>0</v>
      </c>
      <c r="AB17" s="341"/>
      <c r="AC17" s="337"/>
      <c r="AD17" s="276"/>
      <c r="AE17" s="339"/>
      <c r="AF17" s="47"/>
      <c r="AG17" s="82">
        <f>AF14</f>
        <v>0</v>
      </c>
      <c r="AH17" s="341"/>
      <c r="AI17" s="337"/>
      <c r="AJ17" s="276"/>
      <c r="AK17" s="345"/>
      <c r="AL17" s="126"/>
      <c r="AM17" s="129">
        <v>0</v>
      </c>
      <c r="AN17" s="337"/>
      <c r="AO17" s="343"/>
      <c r="AP17" s="376"/>
      <c r="AQ17" s="372"/>
      <c r="AR17" s="347"/>
      <c r="AS17" s="372"/>
    </row>
    <row r="18" spans="2:45" ht="18.75" customHeight="1" thickBot="1">
      <c r="B18" s="268">
        <v>7</v>
      </c>
      <c r="C18" s="269" t="s">
        <v>3</v>
      </c>
      <c r="D18" s="83">
        <f>E17</f>
        <v>7</v>
      </c>
      <c r="E18" s="38"/>
      <c r="F18" s="340">
        <f>D18-E19</f>
        <v>-11</v>
      </c>
      <c r="G18" s="342">
        <f>IF(AND(D18=0,E19=0),0,IF(D18&gt;E19,2,IF(D18&lt;E19,0,IF(D18=E19,1))))</f>
        <v>0</v>
      </c>
      <c r="H18" s="133">
        <v>22</v>
      </c>
      <c r="I18" s="125"/>
      <c r="J18" s="336">
        <f>H18-I19</f>
        <v>3</v>
      </c>
      <c r="K18" s="336">
        <f>IF(AND(H18=0,I19=0),0,IF(H18&gt;I19,2,IF(H18&lt;I19,0,IF(H18=I19,1))))</f>
        <v>2</v>
      </c>
      <c r="L18" s="275">
        <f>F18+J18</f>
        <v>-8</v>
      </c>
      <c r="M18" s="338">
        <f>G18+K18</f>
        <v>2</v>
      </c>
      <c r="N18" s="84">
        <f>O9</f>
        <v>7</v>
      </c>
      <c r="O18" s="53"/>
      <c r="P18" s="340">
        <f>N18-O19</f>
        <v>-29</v>
      </c>
      <c r="Q18" s="336">
        <f>IF(AND(N18=0,O19=0),0,IF(N18&gt;O19,2,IF(N18&lt;O19,0,IF(N18=O19,1))))</f>
        <v>0</v>
      </c>
      <c r="R18" s="275">
        <f>L18+P18</f>
        <v>-37</v>
      </c>
      <c r="S18" s="338">
        <f>M18+Q18</f>
        <v>2</v>
      </c>
      <c r="T18" s="83">
        <f>U15</f>
        <v>12</v>
      </c>
      <c r="U18" s="38"/>
      <c r="V18" s="340">
        <f>T18-U19</f>
        <v>-13</v>
      </c>
      <c r="W18" s="336">
        <f>IF(AND(T18=0,U19=0),0,IF(T18&gt;U19,2,IF(T18&lt;U19,0,IF(T18=U19,1))))</f>
        <v>0</v>
      </c>
      <c r="X18" s="275">
        <f>R18+V18</f>
        <v>-50</v>
      </c>
      <c r="Y18" s="338">
        <f>S18+W18</f>
        <v>2</v>
      </c>
      <c r="Z18" s="84">
        <f>AA7</f>
        <v>0</v>
      </c>
      <c r="AA18" s="53"/>
      <c r="AB18" s="340">
        <f>Z18-AA19</f>
        <v>0</v>
      </c>
      <c r="AC18" s="336">
        <f>IF(AND(Z18=0,AA19=0),0,IF(Z18&gt;AA19,2,IF(Z18&lt;AA19,0,IF(Z18=AA19,1))))</f>
        <v>0</v>
      </c>
      <c r="AD18" s="275">
        <f>X18+AB18</f>
        <v>-50</v>
      </c>
      <c r="AE18" s="338">
        <f>Y18+AC18</f>
        <v>2</v>
      </c>
      <c r="AF18" s="84">
        <f>AG11</f>
        <v>0</v>
      </c>
      <c r="AG18" s="53"/>
      <c r="AH18" s="340">
        <f>AF18-AG19</f>
        <v>0</v>
      </c>
      <c r="AI18" s="336">
        <f>IF(AND(AF18=0,AG19=0),0,IF(AF18&gt;AG19,2,IF(AF18&lt;AG19,0,IF(AF18=AG19,1))))</f>
        <v>0</v>
      </c>
      <c r="AJ18" s="275">
        <f>AD18+AH18</f>
        <v>-50</v>
      </c>
      <c r="AK18" s="344">
        <f>AE18+AI18</f>
        <v>2</v>
      </c>
      <c r="AL18" s="83">
        <f>AM13</f>
        <v>0</v>
      </c>
      <c r="AM18" s="38"/>
      <c r="AN18" s="336">
        <f>AL18-AM19</f>
        <v>0</v>
      </c>
      <c r="AO18" s="342">
        <f>IF(AND(AL18=0,AM19=0),0,IF(AL18&gt;AM19,2,IF(AL18&lt;AM19,0,IF(AL18=AM19,1))))</f>
        <v>0</v>
      </c>
      <c r="AP18" s="375">
        <f>AD18+AH18+AN18</f>
        <v>-50</v>
      </c>
      <c r="AQ18" s="371">
        <f>AK18+AO18</f>
        <v>2</v>
      </c>
      <c r="AR18" s="334">
        <f>RANK(AQ18,$AQ$6:$AQ$21)</f>
        <v>5</v>
      </c>
      <c r="AS18" s="371">
        <v>7</v>
      </c>
    </row>
    <row r="19" spans="2:45" ht="18.75" customHeight="1" thickBot="1">
      <c r="B19" s="268"/>
      <c r="C19" s="269"/>
      <c r="D19" s="47"/>
      <c r="E19" s="70">
        <f>D16</f>
        <v>18</v>
      </c>
      <c r="F19" s="341"/>
      <c r="G19" s="343"/>
      <c r="H19" s="126"/>
      <c r="I19" s="129">
        <v>19</v>
      </c>
      <c r="J19" s="337"/>
      <c r="K19" s="337"/>
      <c r="L19" s="276"/>
      <c r="M19" s="339"/>
      <c r="N19" s="59"/>
      <c r="O19" s="77">
        <f>N8</f>
        <v>36</v>
      </c>
      <c r="P19" s="341"/>
      <c r="Q19" s="337"/>
      <c r="R19" s="276"/>
      <c r="S19" s="339"/>
      <c r="T19" s="47"/>
      <c r="U19" s="82">
        <f>T14</f>
        <v>25</v>
      </c>
      <c r="V19" s="341"/>
      <c r="W19" s="337"/>
      <c r="X19" s="276"/>
      <c r="Y19" s="339"/>
      <c r="Z19" s="47"/>
      <c r="AA19" s="48">
        <f>Z6</f>
        <v>0</v>
      </c>
      <c r="AB19" s="341"/>
      <c r="AC19" s="337"/>
      <c r="AD19" s="276"/>
      <c r="AE19" s="339"/>
      <c r="AF19" s="47"/>
      <c r="AG19" s="104">
        <f>AF10</f>
        <v>0</v>
      </c>
      <c r="AH19" s="341"/>
      <c r="AI19" s="337"/>
      <c r="AJ19" s="276"/>
      <c r="AK19" s="345"/>
      <c r="AL19" s="47"/>
      <c r="AM19" s="118">
        <f>AL12</f>
        <v>0</v>
      </c>
      <c r="AN19" s="337"/>
      <c r="AO19" s="343"/>
      <c r="AP19" s="376"/>
      <c r="AQ19" s="372"/>
      <c r="AR19" s="347"/>
      <c r="AS19" s="372"/>
    </row>
    <row r="20" spans="2:45" ht="18.75" customHeight="1" thickBot="1">
      <c r="B20" s="268">
        <v>8</v>
      </c>
      <c r="C20" s="319" t="s">
        <v>4</v>
      </c>
      <c r="D20" s="71">
        <f>E11</f>
        <v>14</v>
      </c>
      <c r="E20" s="53"/>
      <c r="F20" s="340">
        <f>D20-E21</f>
        <v>-15</v>
      </c>
      <c r="G20" s="336">
        <f>IF(AND(D20=0,E21=0),0,IF(D20&gt;E21,2,IF(D20&lt;E21,0,IF(D20=E21,1))))</f>
        <v>0</v>
      </c>
      <c r="H20" s="72">
        <f>I19</f>
        <v>19</v>
      </c>
      <c r="I20" s="38"/>
      <c r="J20" s="340">
        <f>H20-I21</f>
        <v>-3</v>
      </c>
      <c r="K20" s="336">
        <f>IF(AND(H20=0,I21=0),0,IF(H20&gt;I21,2,IF(H20&lt;I21,0,IF(H20=I21,1))))</f>
        <v>0</v>
      </c>
      <c r="L20" s="275">
        <f>F20+J20</f>
        <v>-18</v>
      </c>
      <c r="M20" s="338">
        <f>G20+K20</f>
        <v>0</v>
      </c>
      <c r="N20" s="71">
        <f>O15</f>
        <v>15</v>
      </c>
      <c r="O20" s="53"/>
      <c r="P20" s="340">
        <f>N20-O21</f>
        <v>-15</v>
      </c>
      <c r="Q20" s="336">
        <f>IF(AND(N20=0,O21=0),0,IF(N20&gt;O21,2,IF(N20&lt;O21,0,IF(N20=O21,1))))</f>
        <v>0</v>
      </c>
      <c r="R20" s="275">
        <f>L20+P20</f>
        <v>-33</v>
      </c>
      <c r="S20" s="338">
        <f>M20+Q20</f>
        <v>0</v>
      </c>
      <c r="T20" s="71">
        <f>U13</f>
        <v>11</v>
      </c>
      <c r="U20" s="53"/>
      <c r="V20" s="340">
        <f>T20-U21</f>
        <v>-17</v>
      </c>
      <c r="W20" s="336">
        <f>IF(AND(T20=0,U21=0),0,IF(T20&gt;U21,2,IF(T20&lt;U21,0,IF(T20=U21,1))))</f>
        <v>0</v>
      </c>
      <c r="X20" s="275">
        <f>R20+V20</f>
        <v>-50</v>
      </c>
      <c r="Y20" s="338">
        <f>S20+W20</f>
        <v>0</v>
      </c>
      <c r="Z20" s="71">
        <f>AA9</f>
        <v>0</v>
      </c>
      <c r="AA20" s="53"/>
      <c r="AB20" s="340">
        <f>Z20-AA21</f>
        <v>0</v>
      </c>
      <c r="AC20" s="336">
        <f>IF(AND(Z20=0,AA21=0),0,IF(Z20&gt;AA21,2,IF(Z20&lt;AA21,0,IF(Z20=AA21,1))))</f>
        <v>0</v>
      </c>
      <c r="AD20" s="275">
        <f>X20+AB20</f>
        <v>-50</v>
      </c>
      <c r="AE20" s="338">
        <f>Y20+AC20</f>
        <v>0</v>
      </c>
      <c r="AF20" s="71">
        <f>AG7</f>
        <v>0</v>
      </c>
      <c r="AG20" s="53"/>
      <c r="AH20" s="340">
        <f>AF20-AG21</f>
        <v>0</v>
      </c>
      <c r="AI20" s="336">
        <f>IF(AND(AF20=0,AG21=0),0,IF(AF20&gt;AG21,2,IF(AF20&lt;AG21,0,IF(AF20=AG21,1))))</f>
        <v>0</v>
      </c>
      <c r="AJ20" s="275">
        <f>AD20+AH20</f>
        <v>-50</v>
      </c>
      <c r="AK20" s="338">
        <f>AE20+AI20</f>
        <v>0</v>
      </c>
      <c r="AL20" s="72">
        <f>AM17</f>
        <v>0</v>
      </c>
      <c r="AM20" s="38"/>
      <c r="AN20" s="340">
        <f>AL20-AM21</f>
        <v>0</v>
      </c>
      <c r="AO20" s="342">
        <f>IF(AND(AL20=0,AM21=0),0,IF(AL20&gt;AM21,2,IF(AL20&lt;AM21,0,IF(AL20=AM21,1))))</f>
        <v>0</v>
      </c>
      <c r="AP20" s="375">
        <f>AD20+AH20+AN20</f>
        <v>-50</v>
      </c>
      <c r="AQ20" s="371">
        <f>AK20+AO20</f>
        <v>0</v>
      </c>
      <c r="AR20" s="334">
        <f>RANK(AQ20,$AQ$6:$AQ$21)</f>
        <v>8</v>
      </c>
      <c r="AS20" s="371">
        <v>8</v>
      </c>
    </row>
    <row r="21" spans="2:45" ht="18.75" customHeight="1" thickBot="1">
      <c r="B21" s="268"/>
      <c r="C21" s="319"/>
      <c r="D21" s="47"/>
      <c r="E21" s="65">
        <f>D10</f>
        <v>29</v>
      </c>
      <c r="F21" s="341"/>
      <c r="G21" s="337"/>
      <c r="H21" s="47"/>
      <c r="I21" s="85">
        <f>H18</f>
        <v>22</v>
      </c>
      <c r="J21" s="341"/>
      <c r="K21" s="337"/>
      <c r="L21" s="276"/>
      <c r="M21" s="339"/>
      <c r="N21" s="59"/>
      <c r="O21" s="82">
        <f>N14</f>
        <v>30</v>
      </c>
      <c r="P21" s="341"/>
      <c r="Q21" s="337"/>
      <c r="R21" s="276"/>
      <c r="S21" s="339"/>
      <c r="T21" s="47"/>
      <c r="U21" s="118">
        <f>T12</f>
        <v>28</v>
      </c>
      <c r="V21" s="341"/>
      <c r="W21" s="337"/>
      <c r="X21" s="276"/>
      <c r="Y21" s="339"/>
      <c r="Z21" s="47"/>
      <c r="AA21" s="112">
        <f>Z8</f>
        <v>0</v>
      </c>
      <c r="AB21" s="341"/>
      <c r="AC21" s="337"/>
      <c r="AD21" s="276"/>
      <c r="AE21" s="339"/>
      <c r="AF21" s="47"/>
      <c r="AG21" s="48">
        <f>AF6</f>
        <v>0</v>
      </c>
      <c r="AH21" s="341"/>
      <c r="AI21" s="337"/>
      <c r="AJ21" s="276"/>
      <c r="AK21" s="339"/>
      <c r="AL21" s="47"/>
      <c r="AM21" s="70">
        <f>AL16</f>
        <v>0</v>
      </c>
      <c r="AN21" s="341"/>
      <c r="AO21" s="343"/>
      <c r="AP21" s="379"/>
      <c r="AQ21" s="373"/>
      <c r="AR21" s="335"/>
      <c r="AS21" s="373"/>
    </row>
    <row r="22" spans="2:45" ht="12.75" customHeight="1" thickBot="1"/>
    <row r="23" spans="2:45" ht="30" customHeight="1" thickTop="1" thickBot="1">
      <c r="B23" s="309" t="s">
        <v>36</v>
      </c>
      <c r="C23" s="310"/>
      <c r="D23" s="236" t="s">
        <v>28</v>
      </c>
      <c r="E23" s="234"/>
      <c r="F23" s="234"/>
      <c r="G23" s="235"/>
      <c r="H23" s="294" t="s">
        <v>29</v>
      </c>
      <c r="I23" s="295"/>
      <c r="J23" s="295"/>
      <c r="K23" s="295"/>
      <c r="L23" s="295"/>
      <c r="M23" s="296"/>
      <c r="N23" s="294" t="s">
        <v>30</v>
      </c>
      <c r="O23" s="295"/>
      <c r="P23" s="295"/>
      <c r="Q23" s="295"/>
      <c r="R23" s="295"/>
      <c r="S23" s="380"/>
      <c r="T23" s="374" t="s">
        <v>31</v>
      </c>
      <c r="U23" s="298"/>
      <c r="V23" s="298"/>
      <c r="W23" s="298"/>
      <c r="X23" s="298"/>
      <c r="Y23" s="299"/>
      <c r="Z23" s="291" t="s">
        <v>32</v>
      </c>
      <c r="AA23" s="292"/>
      <c r="AB23" s="292"/>
      <c r="AC23" s="292"/>
      <c r="AD23" s="292"/>
      <c r="AE23" s="293"/>
      <c r="AF23" s="291" t="s">
        <v>33</v>
      </c>
      <c r="AG23" s="292"/>
      <c r="AH23" s="292"/>
      <c r="AI23" s="292"/>
      <c r="AJ23" s="292"/>
      <c r="AK23" s="293"/>
      <c r="AL23" s="291" t="s">
        <v>34</v>
      </c>
      <c r="AM23" s="292"/>
      <c r="AN23" s="292"/>
      <c r="AO23" s="381"/>
      <c r="AP23" s="360" t="s">
        <v>15</v>
      </c>
      <c r="AQ23" s="361"/>
      <c r="AR23" s="354" t="s">
        <v>18</v>
      </c>
      <c r="AS23" s="354" t="s">
        <v>18</v>
      </c>
    </row>
    <row r="24" spans="2:45" ht="19.5" thickBot="1">
      <c r="B24" s="311"/>
      <c r="C24" s="312"/>
      <c r="D24" s="302" t="s">
        <v>5</v>
      </c>
      <c r="E24" s="303"/>
      <c r="F24" s="4" t="s">
        <v>6</v>
      </c>
      <c r="G24" s="5" t="s">
        <v>8</v>
      </c>
      <c r="H24" s="302" t="s">
        <v>5</v>
      </c>
      <c r="I24" s="304"/>
      <c r="J24" s="4" t="s">
        <v>6</v>
      </c>
      <c r="K24" s="5" t="s">
        <v>8</v>
      </c>
      <c r="L24" s="6" t="s">
        <v>16</v>
      </c>
      <c r="M24" s="7" t="s">
        <v>15</v>
      </c>
      <c r="N24" s="305" t="s">
        <v>5</v>
      </c>
      <c r="O24" s="304"/>
      <c r="P24" s="4" t="s">
        <v>6</v>
      </c>
      <c r="Q24" s="5" t="s">
        <v>8</v>
      </c>
      <c r="R24" s="6" t="s">
        <v>16</v>
      </c>
      <c r="S24" s="7" t="s">
        <v>15</v>
      </c>
      <c r="T24" s="302" t="s">
        <v>5</v>
      </c>
      <c r="U24" s="304"/>
      <c r="V24" s="4" t="s">
        <v>6</v>
      </c>
      <c r="W24" s="5" t="s">
        <v>8</v>
      </c>
      <c r="X24" s="6" t="s">
        <v>16</v>
      </c>
      <c r="Y24" s="7" t="s">
        <v>15</v>
      </c>
      <c r="Z24" s="302" t="s">
        <v>5</v>
      </c>
      <c r="AA24" s="304"/>
      <c r="AB24" s="4" t="s">
        <v>6</v>
      </c>
      <c r="AC24" s="5" t="s">
        <v>8</v>
      </c>
      <c r="AD24" s="6" t="s">
        <v>16</v>
      </c>
      <c r="AE24" s="7" t="s">
        <v>15</v>
      </c>
      <c r="AF24" s="302" t="s">
        <v>5</v>
      </c>
      <c r="AG24" s="304"/>
      <c r="AH24" s="4" t="s">
        <v>6</v>
      </c>
      <c r="AI24" s="5" t="s">
        <v>8</v>
      </c>
      <c r="AJ24" s="6" t="s">
        <v>16</v>
      </c>
      <c r="AK24" s="7" t="s">
        <v>15</v>
      </c>
      <c r="AL24" s="302" t="s">
        <v>5</v>
      </c>
      <c r="AM24" s="304"/>
      <c r="AN24" s="4" t="s">
        <v>6</v>
      </c>
      <c r="AO24" s="8" t="s">
        <v>8</v>
      </c>
      <c r="AP24" s="9" t="s">
        <v>16</v>
      </c>
      <c r="AQ24" s="10" t="s">
        <v>15</v>
      </c>
      <c r="AR24" s="355"/>
      <c r="AS24" s="355"/>
    </row>
    <row r="25" spans="2:45" ht="13.5" hidden="1" customHeight="1">
      <c r="D25" s="306"/>
      <c r="E25" s="307"/>
      <c r="F25" s="11"/>
      <c r="G25" s="12"/>
      <c r="H25" s="286"/>
      <c r="I25" s="287"/>
      <c r="J25" s="11"/>
      <c r="K25" s="12"/>
      <c r="L25" s="284"/>
      <c r="M25" s="285"/>
      <c r="N25" s="308"/>
      <c r="O25" s="287"/>
      <c r="P25" s="13"/>
      <c r="Q25" s="14"/>
      <c r="R25" s="284"/>
      <c r="S25" s="285"/>
      <c r="T25" s="286"/>
      <c r="U25" s="287"/>
      <c r="V25" s="13"/>
      <c r="W25" s="14"/>
      <c r="X25" s="284"/>
      <c r="Y25" s="285"/>
      <c r="Z25" s="286"/>
      <c r="AA25" s="287"/>
      <c r="AB25" s="13"/>
      <c r="AC25" s="14"/>
      <c r="AD25" s="284"/>
      <c r="AE25" s="285"/>
      <c r="AF25" s="286"/>
      <c r="AG25" s="287"/>
      <c r="AH25" s="13"/>
      <c r="AI25" s="14"/>
      <c r="AJ25" s="284"/>
      <c r="AK25" s="285"/>
      <c r="AL25" s="286"/>
      <c r="AM25" s="287"/>
      <c r="AN25" s="13"/>
      <c r="AO25" s="15"/>
      <c r="AP25" s="352"/>
      <c r="AQ25" s="353"/>
      <c r="AR25" s="356"/>
      <c r="AS25" s="356"/>
    </row>
    <row r="26" spans="2:45" ht="18.75" customHeight="1" thickBot="1">
      <c r="B26" s="1">
        <v>15</v>
      </c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4"/>
      <c r="AQ26" s="25"/>
    </row>
    <row r="27" spans="2:45" ht="18.75" customHeight="1" thickTop="1" thickBot="1">
      <c r="B27" s="268">
        <v>1</v>
      </c>
      <c r="C27" s="290" t="s">
        <v>0</v>
      </c>
      <c r="D27" s="88">
        <v>12</v>
      </c>
      <c r="E27" s="89"/>
      <c r="F27" s="336">
        <f>D27-E28</f>
        <v>2</v>
      </c>
      <c r="G27" s="342">
        <f>IF(AND(D27=0,E28=0),0,IF(D27&gt;E28,2,IF(D27&lt;E28,0,IF(D27=E28,1))))</f>
        <v>2</v>
      </c>
      <c r="H27" s="88">
        <v>10</v>
      </c>
      <c r="I27" s="89"/>
      <c r="J27" s="336">
        <f>H27-I28</f>
        <v>-1</v>
      </c>
      <c r="K27" s="336">
        <f>IF(AND(H27=0,I28=0),0,IF(H27&gt;I28,2,IF(H27&lt;I28,0,IF(H27=I28,1))))</f>
        <v>0</v>
      </c>
      <c r="L27" s="275">
        <f>F27+J27</f>
        <v>1</v>
      </c>
      <c r="M27" s="344">
        <f>G27+K27</f>
        <v>2</v>
      </c>
      <c r="N27" s="26">
        <v>13</v>
      </c>
      <c r="O27" s="27"/>
      <c r="P27" s="336">
        <f>N27-O28</f>
        <v>-6</v>
      </c>
      <c r="Q27" s="336">
        <f>IF(AND(N27=0,O28=0),0,IF(N27&gt;O28,2,IF(N27&lt;O28,0,IF(N27=O28,1))))</f>
        <v>0</v>
      </c>
      <c r="R27" s="275">
        <f>L27+P27</f>
        <v>-5</v>
      </c>
      <c r="S27" s="344">
        <f>M27+Q27</f>
        <v>2</v>
      </c>
      <c r="T27" s="26">
        <v>16</v>
      </c>
      <c r="U27" s="27"/>
      <c r="V27" s="336">
        <f>T27-U28</f>
        <v>9</v>
      </c>
      <c r="W27" s="336">
        <f>IF(AND(T27=0,U28=0),0,IF(T27&gt;U28,2,IF(T27&lt;U28,0,IF(T27=U28,1))))</f>
        <v>2</v>
      </c>
      <c r="X27" s="275">
        <f>R27+V27</f>
        <v>4</v>
      </c>
      <c r="Y27" s="344">
        <f>S27+W27</f>
        <v>4</v>
      </c>
      <c r="Z27" s="26">
        <v>0</v>
      </c>
      <c r="AA27" s="27"/>
      <c r="AB27" s="336">
        <f>Z27-AA28</f>
        <v>0</v>
      </c>
      <c r="AC27" s="336">
        <f>IF(AND(Z27=0,AA28=0),0,IF(Z27&gt;AA28,2,IF(Z27&lt;AA28,0,IF(Z27=AA28,1))))</f>
        <v>0</v>
      </c>
      <c r="AD27" s="275">
        <f>X27+AB27</f>
        <v>4</v>
      </c>
      <c r="AE27" s="344">
        <f>Y27+AC27</f>
        <v>4</v>
      </c>
      <c r="AF27" s="26">
        <v>0</v>
      </c>
      <c r="AG27" s="27"/>
      <c r="AH27" s="336">
        <f>AF27-AG28</f>
        <v>0</v>
      </c>
      <c r="AI27" s="336">
        <f>IF(AND(AF27=0,AG28=0),0,IF(AF27&gt;AG28,2,IF(AF27&lt;AG28,0,IF(AF27=AG28,1))))</f>
        <v>0</v>
      </c>
      <c r="AJ27" s="275">
        <f>AD27+AH27</f>
        <v>4</v>
      </c>
      <c r="AK27" s="344">
        <f>AE27+AI27</f>
        <v>4</v>
      </c>
      <c r="AL27" s="26">
        <v>0</v>
      </c>
      <c r="AM27" s="27"/>
      <c r="AN27" s="336">
        <f>AL27-AM28</f>
        <v>0</v>
      </c>
      <c r="AO27" s="342">
        <f>IF(AND(AL27=0,AM28=0),0,IF(AL27&gt;AM28,2,IF(AL27&lt;AM28,0,IF(AL27=AM28,1))))</f>
        <v>0</v>
      </c>
      <c r="AP27" s="375">
        <f>AJ27+AN27</f>
        <v>4</v>
      </c>
      <c r="AQ27" s="371">
        <f>AK27+AO27</f>
        <v>4</v>
      </c>
      <c r="AR27" s="334" t="e">
        <f>RANK(AQ27,$AQ$6:$AQ$21)</f>
        <v>#N/A</v>
      </c>
      <c r="AS27" s="371">
        <v>5</v>
      </c>
    </row>
    <row r="28" spans="2:45" ht="18.75" customHeight="1" thickBot="1">
      <c r="B28" s="268"/>
      <c r="C28" s="290"/>
      <c r="D28" s="90"/>
      <c r="E28" s="91">
        <v>10</v>
      </c>
      <c r="F28" s="337"/>
      <c r="G28" s="343"/>
      <c r="H28" s="98"/>
      <c r="I28" s="100">
        <v>11</v>
      </c>
      <c r="J28" s="337"/>
      <c r="K28" s="337"/>
      <c r="L28" s="276"/>
      <c r="M28" s="345"/>
      <c r="N28" s="28"/>
      <c r="O28" s="35">
        <v>19</v>
      </c>
      <c r="P28" s="337"/>
      <c r="Q28" s="337"/>
      <c r="R28" s="276"/>
      <c r="S28" s="345"/>
      <c r="T28" s="28"/>
      <c r="U28" s="34">
        <v>7</v>
      </c>
      <c r="V28" s="337"/>
      <c r="W28" s="337"/>
      <c r="X28" s="276"/>
      <c r="Y28" s="345"/>
      <c r="Z28" s="28"/>
      <c r="AA28" s="102">
        <v>0</v>
      </c>
      <c r="AB28" s="337"/>
      <c r="AC28" s="337"/>
      <c r="AD28" s="276"/>
      <c r="AE28" s="345"/>
      <c r="AF28" s="28"/>
      <c r="AG28" s="136"/>
      <c r="AH28" s="337"/>
      <c r="AI28" s="337"/>
      <c r="AJ28" s="276"/>
      <c r="AK28" s="345"/>
      <c r="AL28" s="28"/>
      <c r="AM28" s="117">
        <v>0</v>
      </c>
      <c r="AN28" s="337"/>
      <c r="AO28" s="343"/>
      <c r="AP28" s="376"/>
      <c r="AQ28" s="372"/>
      <c r="AR28" s="347"/>
      <c r="AS28" s="372"/>
    </row>
    <row r="29" spans="2:45" ht="18.75" customHeight="1" thickTop="1" thickBot="1">
      <c r="B29" s="268">
        <v>2</v>
      </c>
      <c r="C29" s="283" t="s">
        <v>0</v>
      </c>
      <c r="D29" s="74">
        <f>E28</f>
        <v>10</v>
      </c>
      <c r="E29" s="38"/>
      <c r="F29" s="340">
        <f>D29-E30</f>
        <v>-2</v>
      </c>
      <c r="G29" s="342">
        <f>IF(AND(D29=0,E30=0),0,IF(D29&gt;E30,2,IF(D29&lt;E30,0,IF(D29=E30,1))))</f>
        <v>0</v>
      </c>
      <c r="H29" s="99">
        <v>5</v>
      </c>
      <c r="I29" s="89"/>
      <c r="J29" s="336">
        <f>H29-I30</f>
        <v>-14</v>
      </c>
      <c r="K29" s="336">
        <f>IF(AND(H29=0,I30=0),0,IF(H29&gt;I30,2,IF(H29&lt;I30,0,IF(H29=I30,1))))</f>
        <v>0</v>
      </c>
      <c r="L29" s="275">
        <f>F29+J29</f>
        <v>-16</v>
      </c>
      <c r="M29" s="344">
        <f>G29+K29</f>
        <v>0</v>
      </c>
      <c r="N29" s="75">
        <v>10</v>
      </c>
      <c r="O29" s="27"/>
      <c r="P29" s="336">
        <f>N29-O30</f>
        <v>-8</v>
      </c>
      <c r="Q29" s="336">
        <f>IF(AND(N29=0,O30=0),0,IF(N29&gt;O30,2,IF(N29&lt;O30,0,IF(N29=O30,1))))</f>
        <v>0</v>
      </c>
      <c r="R29" s="275">
        <f>L29+P29</f>
        <v>-24</v>
      </c>
      <c r="S29" s="344">
        <f>M29+Q29</f>
        <v>0</v>
      </c>
      <c r="T29" s="75">
        <v>16</v>
      </c>
      <c r="U29" s="27"/>
      <c r="V29" s="336">
        <f>T29-U30</f>
        <v>4</v>
      </c>
      <c r="W29" s="336">
        <f>IF(AND(T29=0,U30=0),0,IF(T29&gt;U30,2,IF(T29&lt;U30,0,IF(T29=U30,1))))</f>
        <v>2</v>
      </c>
      <c r="X29" s="275">
        <f>R29+V29</f>
        <v>-20</v>
      </c>
      <c r="Y29" s="344">
        <f>S29+W29</f>
        <v>2</v>
      </c>
      <c r="Z29" s="75">
        <v>0</v>
      </c>
      <c r="AA29" s="27"/>
      <c r="AB29" s="336">
        <f>Z29-AA30</f>
        <v>0</v>
      </c>
      <c r="AC29" s="336">
        <f>IF(AND(Z29=0,AA30=0),0,IF(Z29&gt;AA30,2,IF(Z29&lt;AA30,0,IF(Z29=AA30,1))))</f>
        <v>0</v>
      </c>
      <c r="AD29" s="275">
        <f>X29+AB29</f>
        <v>-20</v>
      </c>
      <c r="AE29" s="344">
        <f>Y29+AC29</f>
        <v>2</v>
      </c>
      <c r="AF29" s="75">
        <v>0</v>
      </c>
      <c r="AG29" s="27"/>
      <c r="AH29" s="336">
        <f>AF29-AG30</f>
        <v>0</v>
      </c>
      <c r="AI29" s="336">
        <f>IF(AND(AF29=0,AG30=0),0,IF(AF29&gt;AG30,2,IF(AF29&lt;AG30,0,IF(AF29=AG30,1))))</f>
        <v>0</v>
      </c>
      <c r="AJ29" s="275">
        <f>AD29+AH29</f>
        <v>-20</v>
      </c>
      <c r="AK29" s="344">
        <f>AE29+AI29</f>
        <v>2</v>
      </c>
      <c r="AL29" s="75">
        <v>0</v>
      </c>
      <c r="AM29" s="27"/>
      <c r="AN29" s="336">
        <f>AL29-AM30</f>
        <v>0</v>
      </c>
      <c r="AO29" s="342">
        <f>IF(AND(AL29=0,AM30=0),0,IF(AL29&gt;AM30,2,IF(AL29&lt;AM30,0,IF(AL29=AM30,1))))</f>
        <v>0</v>
      </c>
      <c r="AP29" s="375">
        <f>AD29+AH29+AN29</f>
        <v>-20</v>
      </c>
      <c r="AQ29" s="371">
        <f>AK29+AO29</f>
        <v>2</v>
      </c>
      <c r="AR29" s="334">
        <f>RANK(AQ29,$AQ$6:$AQ$21)</f>
        <v>5</v>
      </c>
      <c r="AS29" s="371">
        <v>6</v>
      </c>
    </row>
    <row r="30" spans="2:45" ht="18.75" customHeight="1" thickBot="1">
      <c r="B30" s="268"/>
      <c r="C30" s="283"/>
      <c r="D30" s="40"/>
      <c r="E30" s="41">
        <f>D27</f>
        <v>12</v>
      </c>
      <c r="F30" s="341"/>
      <c r="G30" s="343"/>
      <c r="H30" s="90"/>
      <c r="I30" s="106">
        <v>19</v>
      </c>
      <c r="J30" s="337"/>
      <c r="K30" s="337"/>
      <c r="L30" s="276"/>
      <c r="M30" s="345"/>
      <c r="N30" s="28"/>
      <c r="O30" s="86">
        <v>18</v>
      </c>
      <c r="P30" s="337"/>
      <c r="Q30" s="337"/>
      <c r="R30" s="276"/>
      <c r="S30" s="345"/>
      <c r="T30" s="28"/>
      <c r="U30" s="103">
        <v>12</v>
      </c>
      <c r="V30" s="337"/>
      <c r="W30" s="337"/>
      <c r="X30" s="276"/>
      <c r="Y30" s="345"/>
      <c r="Z30" s="28"/>
      <c r="AA30" s="136">
        <v>0</v>
      </c>
      <c r="AB30" s="337"/>
      <c r="AC30" s="337"/>
      <c r="AD30" s="276"/>
      <c r="AE30" s="345"/>
      <c r="AF30" s="28"/>
      <c r="AG30" s="113">
        <v>0</v>
      </c>
      <c r="AH30" s="337"/>
      <c r="AI30" s="337"/>
      <c r="AJ30" s="276"/>
      <c r="AK30" s="345"/>
      <c r="AL30" s="28"/>
      <c r="AM30" s="34">
        <v>0</v>
      </c>
      <c r="AN30" s="337"/>
      <c r="AO30" s="343"/>
      <c r="AP30" s="376"/>
      <c r="AQ30" s="372"/>
      <c r="AR30" s="347"/>
      <c r="AS30" s="372"/>
    </row>
    <row r="31" spans="2:45" ht="18.75" customHeight="1" thickTop="1" thickBot="1">
      <c r="B31" s="268">
        <v>3</v>
      </c>
      <c r="C31" s="281" t="s">
        <v>1</v>
      </c>
      <c r="D31" s="92">
        <v>20</v>
      </c>
      <c r="E31" s="89"/>
      <c r="F31" s="336">
        <f>D31-E32</f>
        <v>9</v>
      </c>
      <c r="G31" s="342">
        <f>IF(AND(D31=0,E32=0),0,IF(D31&gt;E32,2,IF(D31&lt;E32,0,IF(D31=E32,1))))</f>
        <v>2</v>
      </c>
      <c r="H31" s="92">
        <v>11</v>
      </c>
      <c r="I31" s="89"/>
      <c r="J31" s="336">
        <f>H31-I32</f>
        <v>-9</v>
      </c>
      <c r="K31" s="336">
        <f>IF(AND(H31=0,I32=0),0,IF(H31&gt;I32,2,IF(H31&lt;I32,0,IF(H31=I32,1))))</f>
        <v>0</v>
      </c>
      <c r="L31" s="275">
        <f>F31+J31</f>
        <v>0</v>
      </c>
      <c r="M31" s="344">
        <f>G31+K31</f>
        <v>2</v>
      </c>
      <c r="N31" s="56">
        <v>5</v>
      </c>
      <c r="O31" s="27"/>
      <c r="P31" s="336">
        <f>N31-O32</f>
        <v>-20</v>
      </c>
      <c r="Q31" s="336">
        <f>IF(AND(N31=0,O32=0),0,IF(N31&gt;O32,2,IF(N31&lt;O32,0,IF(N31=O32,1))))</f>
        <v>0</v>
      </c>
      <c r="R31" s="275">
        <f>L31+P31</f>
        <v>-20</v>
      </c>
      <c r="S31" s="338">
        <f>M31+Q31</f>
        <v>2</v>
      </c>
      <c r="T31" s="55">
        <f>U28</f>
        <v>7</v>
      </c>
      <c r="U31" s="38"/>
      <c r="V31" s="340">
        <f>T31-U32</f>
        <v>-9</v>
      </c>
      <c r="W31" s="336">
        <f>IF(AND(T31=0,U32=0),0,IF(T31&gt;U32,2,IF(T31&lt;U32,0,IF(T31=U32,1))))</f>
        <v>0</v>
      </c>
      <c r="X31" s="275">
        <f>R31+V31</f>
        <v>-29</v>
      </c>
      <c r="Y31" s="344">
        <f>S31+W31</f>
        <v>2</v>
      </c>
      <c r="Z31" s="56">
        <v>0</v>
      </c>
      <c r="AA31" s="27"/>
      <c r="AB31" s="336">
        <f>Z31-AA32</f>
        <v>0</v>
      </c>
      <c r="AC31" s="336">
        <f>IF(AND(Z31=0,AA32=0),0,IF(Z31&gt;AA32,2,IF(Z31&lt;AA32,0,IF(Z31=AA32,1))))</f>
        <v>0</v>
      </c>
      <c r="AD31" s="275">
        <f>X31+AB31</f>
        <v>-29</v>
      </c>
      <c r="AE31" s="377">
        <f>Y31+AC31</f>
        <v>2</v>
      </c>
      <c r="AF31" s="120">
        <v>0</v>
      </c>
      <c r="AG31" s="122"/>
      <c r="AH31" s="336">
        <f>AF31-AG32</f>
        <v>0</v>
      </c>
      <c r="AI31" s="336">
        <f>IF(AND(AF31=0,AG32=0),0,IF(AF31&gt;AG32,2,IF(AF31&lt;AG32,0,IF(AF31=AG32,1))))</f>
        <v>0</v>
      </c>
      <c r="AJ31" s="275">
        <f>AD31+AH31</f>
        <v>-29</v>
      </c>
      <c r="AK31" s="338">
        <f>AE31+AI31</f>
        <v>2</v>
      </c>
      <c r="AL31" s="105">
        <v>0</v>
      </c>
      <c r="AM31" s="87"/>
      <c r="AN31" s="336">
        <f>AL31-AM32</f>
        <v>0</v>
      </c>
      <c r="AO31" s="342">
        <f>IF(AND(AL31=0,AM32=0),0,IF(AL31&gt;AM32,2,IF(AL31&lt;AM32,0,IF(AL31=AM32,1))))</f>
        <v>0</v>
      </c>
      <c r="AP31" s="375">
        <f>AD31+AH31+AN31</f>
        <v>-29</v>
      </c>
      <c r="AQ31" s="371">
        <f>AK31+AO31</f>
        <v>2</v>
      </c>
      <c r="AR31" s="334">
        <f>RANK(AQ31,$AQ$6:$AQ$21)</f>
        <v>5</v>
      </c>
      <c r="AS31" s="371">
        <v>7</v>
      </c>
    </row>
    <row r="32" spans="2:45" ht="18.75" customHeight="1" thickBot="1">
      <c r="B32" s="268"/>
      <c r="C32" s="281"/>
      <c r="D32" s="90"/>
      <c r="E32" s="136">
        <v>11</v>
      </c>
      <c r="F32" s="337"/>
      <c r="G32" s="343"/>
      <c r="H32" s="90"/>
      <c r="I32" s="134">
        <v>20</v>
      </c>
      <c r="J32" s="337"/>
      <c r="K32" s="337"/>
      <c r="L32" s="276"/>
      <c r="M32" s="345"/>
      <c r="N32" s="30"/>
      <c r="O32" s="119">
        <v>25</v>
      </c>
      <c r="P32" s="337"/>
      <c r="Q32" s="337"/>
      <c r="R32" s="276"/>
      <c r="S32" s="339"/>
      <c r="T32" s="40"/>
      <c r="U32" s="41">
        <f>T27</f>
        <v>16</v>
      </c>
      <c r="V32" s="341"/>
      <c r="W32" s="337"/>
      <c r="X32" s="276"/>
      <c r="Y32" s="345"/>
      <c r="Z32" s="28"/>
      <c r="AA32" s="81">
        <v>0</v>
      </c>
      <c r="AB32" s="337"/>
      <c r="AC32" s="337"/>
      <c r="AD32" s="276"/>
      <c r="AE32" s="378"/>
      <c r="AF32" s="121"/>
      <c r="AG32" s="123">
        <v>0</v>
      </c>
      <c r="AH32" s="337"/>
      <c r="AI32" s="337"/>
      <c r="AJ32" s="276"/>
      <c r="AK32" s="339"/>
      <c r="AL32" s="40"/>
      <c r="AM32" s="76">
        <f>AL29</f>
        <v>0</v>
      </c>
      <c r="AN32" s="337"/>
      <c r="AO32" s="343"/>
      <c r="AP32" s="376"/>
      <c r="AQ32" s="372"/>
      <c r="AR32" s="347"/>
      <c r="AS32" s="372"/>
    </row>
    <row r="33" spans="2:48" ht="18.75" customHeight="1" thickTop="1" thickBot="1">
      <c r="B33" s="268">
        <v>4</v>
      </c>
      <c r="C33" s="278" t="s">
        <v>2</v>
      </c>
      <c r="D33" s="94">
        <v>16</v>
      </c>
      <c r="E33" s="89"/>
      <c r="F33" s="336">
        <f>D33-E34</f>
        <v>-1</v>
      </c>
      <c r="G33" s="336">
        <f>IF(AND(D33=0,E34=0),0,IF(D33&gt;E34,2,IF(D33&lt;E34,0,IF(D33=E34,1))))</f>
        <v>0</v>
      </c>
      <c r="H33" s="51">
        <f>I28</f>
        <v>11</v>
      </c>
      <c r="I33" s="38"/>
      <c r="J33" s="340">
        <f>H33-I34</f>
        <v>1</v>
      </c>
      <c r="K33" s="336">
        <f>IF(AND(H33=0,I34=0),0,IF(H33&gt;I34,2,IF(H33&lt;I34,0,IF(H33=I34,1))))</f>
        <v>2</v>
      </c>
      <c r="L33" s="275">
        <f>F33+J33</f>
        <v>0</v>
      </c>
      <c r="M33" s="338">
        <f>G33+K33</f>
        <v>2</v>
      </c>
      <c r="N33" s="114">
        <f>O32</f>
        <v>25</v>
      </c>
      <c r="O33" s="87"/>
      <c r="P33" s="336">
        <f>N33-O34</f>
        <v>20</v>
      </c>
      <c r="Q33" s="336">
        <f>IF(AND(N33=0,O34=0),0,IF(N33&gt;O34,2,IF(N33&lt;O34,0,IF(N33=O34,1))))</f>
        <v>2</v>
      </c>
      <c r="R33" s="275">
        <f>L33+P33</f>
        <v>20</v>
      </c>
      <c r="S33" s="344">
        <f>M33+Q33</f>
        <v>4</v>
      </c>
      <c r="T33" s="124">
        <v>19</v>
      </c>
      <c r="U33" s="125"/>
      <c r="V33" s="336">
        <f>T33-U34</f>
        <v>9</v>
      </c>
      <c r="W33" s="336">
        <f>IF(AND(T33=0,U34=0),0,IF(T33&gt;U34,2,IF(T33&lt;U34,0,IF(T33=U34,1))))</f>
        <v>2</v>
      </c>
      <c r="X33" s="275">
        <f>R33+V33</f>
        <v>29</v>
      </c>
      <c r="Y33" s="344">
        <f>S33+W33</f>
        <v>6</v>
      </c>
      <c r="Z33" s="50">
        <v>0</v>
      </c>
      <c r="AA33" s="27"/>
      <c r="AB33" s="336">
        <f>Z33-AA34</f>
        <v>0</v>
      </c>
      <c r="AC33" s="336">
        <f>IF(AND(Z33=0,AA34=0),0,IF(Z33&gt;AA34,2,IF(Z33&lt;AA34,0,IF(Z33=AA34,1))))</f>
        <v>0</v>
      </c>
      <c r="AD33" s="275">
        <f>X33+AB33</f>
        <v>29</v>
      </c>
      <c r="AE33" s="338">
        <f>Y33+AC33</f>
        <v>6</v>
      </c>
      <c r="AF33" s="114">
        <f>AG30</f>
        <v>0</v>
      </c>
      <c r="AG33" s="87"/>
      <c r="AH33" s="336">
        <f>AF33-AG34</f>
        <v>0</v>
      </c>
      <c r="AI33" s="336">
        <f>IF(AND(AF33=0,AG34=0),0,IF(AF33&gt;AG34,2,IF(AF33&lt;AG34,0,IF(AF33=AG34,1))))</f>
        <v>0</v>
      </c>
      <c r="AJ33" s="275">
        <f>AD33+AH33</f>
        <v>29</v>
      </c>
      <c r="AK33" s="344">
        <f>AE33+AI33</f>
        <v>6</v>
      </c>
      <c r="AL33" s="124">
        <v>0</v>
      </c>
      <c r="AM33" s="125"/>
      <c r="AN33" s="336">
        <f>AL33-AM34</f>
        <v>0</v>
      </c>
      <c r="AO33" s="342">
        <f>IF(AND(AL33=0,AM34=0),0,IF(AL33&gt;AM34,2,IF(AL33&lt;AM34,0,IF(AL33=AM34,1))))</f>
        <v>0</v>
      </c>
      <c r="AP33" s="375">
        <f>AD33+AH33+AN33</f>
        <v>29</v>
      </c>
      <c r="AQ33" s="371">
        <f>AK33+AO33</f>
        <v>6</v>
      </c>
      <c r="AR33" s="334">
        <f>RANK(AQ33,$AQ$6:$AQ$21)</f>
        <v>2</v>
      </c>
      <c r="AS33" s="371">
        <v>2</v>
      </c>
    </row>
    <row r="34" spans="2:48" ht="18.75" customHeight="1" thickBot="1">
      <c r="B34" s="268"/>
      <c r="C34" s="278"/>
      <c r="D34" s="90"/>
      <c r="E34" s="95">
        <v>17</v>
      </c>
      <c r="F34" s="337"/>
      <c r="G34" s="337"/>
      <c r="H34" s="40"/>
      <c r="I34" s="41">
        <f>H27</f>
        <v>10</v>
      </c>
      <c r="J34" s="341"/>
      <c r="K34" s="337"/>
      <c r="L34" s="276"/>
      <c r="M34" s="339"/>
      <c r="N34" s="121"/>
      <c r="O34" s="130">
        <f>N31</f>
        <v>5</v>
      </c>
      <c r="P34" s="337"/>
      <c r="Q34" s="337"/>
      <c r="R34" s="276"/>
      <c r="S34" s="345"/>
      <c r="T34" s="126"/>
      <c r="U34" s="237">
        <v>10</v>
      </c>
      <c r="V34" s="337"/>
      <c r="W34" s="337"/>
      <c r="X34" s="276"/>
      <c r="Y34" s="345"/>
      <c r="Z34" s="28"/>
      <c r="AA34" s="35">
        <v>0</v>
      </c>
      <c r="AB34" s="337"/>
      <c r="AC34" s="337"/>
      <c r="AD34" s="276"/>
      <c r="AE34" s="339"/>
      <c r="AF34" s="115"/>
      <c r="AG34" s="116">
        <f>AF29</f>
        <v>0</v>
      </c>
      <c r="AH34" s="337"/>
      <c r="AI34" s="337"/>
      <c r="AJ34" s="276"/>
      <c r="AK34" s="345"/>
      <c r="AL34" s="126"/>
      <c r="AM34" s="127">
        <v>0</v>
      </c>
      <c r="AN34" s="337"/>
      <c r="AO34" s="343"/>
      <c r="AP34" s="376"/>
      <c r="AQ34" s="372"/>
      <c r="AR34" s="347"/>
      <c r="AS34" s="372"/>
    </row>
    <row r="35" spans="2:48" ht="18.75" customHeight="1" thickTop="1" thickBot="1">
      <c r="B35" s="268">
        <v>5</v>
      </c>
      <c r="C35" s="277" t="s">
        <v>2</v>
      </c>
      <c r="D35" s="79">
        <f>E34</f>
        <v>17</v>
      </c>
      <c r="E35" s="38"/>
      <c r="F35" s="340">
        <f>D35-E36</f>
        <v>1</v>
      </c>
      <c r="G35" s="342">
        <f>IF(AND(D35=0,E36=0),0,IF(D35&gt;E36,2,IF(D35&lt;E36,0,IF(D35=E36,1))))</f>
        <v>2</v>
      </c>
      <c r="H35" s="107">
        <f>I30</f>
        <v>19</v>
      </c>
      <c r="I35" s="108"/>
      <c r="J35" s="336">
        <f>H35-I36</f>
        <v>14</v>
      </c>
      <c r="K35" s="336">
        <f>IF(AND(H35=0,I36=0),0,IF(H35&gt;I36,2,IF(H35&lt;I36,0,IF(H35=I36,1))))</f>
        <v>2</v>
      </c>
      <c r="L35" s="275">
        <f>F35+J35</f>
        <v>15</v>
      </c>
      <c r="M35" s="344">
        <f>G35+K35</f>
        <v>4</v>
      </c>
      <c r="N35" s="128">
        <v>23</v>
      </c>
      <c r="O35" s="125"/>
      <c r="P35" s="336">
        <f>N35-O36</f>
        <v>14</v>
      </c>
      <c r="Q35" s="336">
        <f>IF(AND(N35=0,O36=0),0,IF(N35&gt;O36,2,IF(N35&lt;O36,0,IF(N35=O36,1))))</f>
        <v>2</v>
      </c>
      <c r="R35" s="275">
        <f>L35+P35</f>
        <v>29</v>
      </c>
      <c r="S35" s="344">
        <f>M35+Q35</f>
        <v>6</v>
      </c>
      <c r="T35" s="131">
        <v>8</v>
      </c>
      <c r="U35" s="132"/>
      <c r="V35" s="336">
        <f>T35-U36</f>
        <v>-9</v>
      </c>
      <c r="W35" s="336">
        <f>IF(AND(T35=0,U36=0),0,IF(T35&gt;U36,2,IF(T35&lt;U36,0,IF(T35=U36,1))))</f>
        <v>0</v>
      </c>
      <c r="X35" s="275">
        <f>R35+V35</f>
        <v>20</v>
      </c>
      <c r="Y35" s="338">
        <f>S35+W35</f>
        <v>6</v>
      </c>
      <c r="Z35" s="79">
        <f>AA32</f>
        <v>0</v>
      </c>
      <c r="AA35" s="38"/>
      <c r="AB35" s="340">
        <f>Z35-AA36</f>
        <v>0</v>
      </c>
      <c r="AC35" s="336">
        <f>IF(AND(Z35=0,AA36=0),0,IF(Z35&gt;AA36,2,IF(Z35&lt;AA36,0,IF(Z35=AA36,1))))</f>
        <v>0</v>
      </c>
      <c r="AD35" s="275">
        <f>X35+AB35</f>
        <v>20</v>
      </c>
      <c r="AE35" s="344">
        <f>Y35+AC35</f>
        <v>6</v>
      </c>
      <c r="AF35" s="80">
        <v>0</v>
      </c>
      <c r="AG35" s="27"/>
      <c r="AH35" s="336">
        <f>AF35-AG36</f>
        <v>0</v>
      </c>
      <c r="AI35" s="336">
        <f>IF(AND(AF35=0,AG36=0),0,IF(AF35&gt;AG36,2,IF(AF35&lt;AG36,0,IF(AF35=AG36,1))))</f>
        <v>0</v>
      </c>
      <c r="AJ35" s="275">
        <f>AD35+AH35</f>
        <v>20</v>
      </c>
      <c r="AK35" s="338">
        <f>AE35+AI35</f>
        <v>6</v>
      </c>
      <c r="AL35" s="79">
        <f>AM28</f>
        <v>0</v>
      </c>
      <c r="AM35" s="38"/>
      <c r="AN35" s="340">
        <f>AL35-AM36</f>
        <v>0</v>
      </c>
      <c r="AO35" s="342">
        <f>IF(AND(AL35=0,AM36=0),0,IF(AL35&gt;AM36,2,IF(AL35&lt;AM36,0,IF(AL35=AM36,1))))</f>
        <v>0</v>
      </c>
      <c r="AP35" s="375">
        <f>AD35+AH35+AN35</f>
        <v>20</v>
      </c>
      <c r="AQ35" s="371">
        <f>AK35+AO35</f>
        <v>6</v>
      </c>
      <c r="AR35" s="334">
        <f>RANK(AQ35,$AQ$6:$AQ$21)</f>
        <v>2</v>
      </c>
      <c r="AS35" s="371">
        <v>3</v>
      </c>
    </row>
    <row r="36" spans="2:48" ht="18.75" customHeight="1" thickBot="1">
      <c r="B36" s="268"/>
      <c r="C36" s="277"/>
      <c r="D36" s="40"/>
      <c r="E36" s="66">
        <f>D33</f>
        <v>16</v>
      </c>
      <c r="F36" s="337"/>
      <c r="G36" s="343"/>
      <c r="H36" s="109"/>
      <c r="I36" s="110">
        <f>H29</f>
        <v>5</v>
      </c>
      <c r="J36" s="337"/>
      <c r="K36" s="337"/>
      <c r="L36" s="276"/>
      <c r="M36" s="345"/>
      <c r="N36" s="126"/>
      <c r="O36" s="136">
        <v>9</v>
      </c>
      <c r="P36" s="337"/>
      <c r="Q36" s="337"/>
      <c r="R36" s="276"/>
      <c r="S36" s="345"/>
      <c r="T36" s="30"/>
      <c r="U36" s="111">
        <v>17</v>
      </c>
      <c r="V36" s="337"/>
      <c r="W36" s="337"/>
      <c r="X36" s="276"/>
      <c r="Y36" s="339"/>
      <c r="Z36" s="47"/>
      <c r="AA36" s="65">
        <f>Z31</f>
        <v>0</v>
      </c>
      <c r="AB36" s="337"/>
      <c r="AC36" s="337"/>
      <c r="AD36" s="276"/>
      <c r="AE36" s="345"/>
      <c r="AF36" s="28"/>
      <c r="AG36" s="35">
        <v>0</v>
      </c>
      <c r="AH36" s="337"/>
      <c r="AI36" s="337"/>
      <c r="AJ36" s="276"/>
      <c r="AK36" s="339"/>
      <c r="AL36" s="40"/>
      <c r="AM36" s="41">
        <f>AL27</f>
        <v>0</v>
      </c>
      <c r="AN36" s="337"/>
      <c r="AO36" s="343"/>
      <c r="AP36" s="376"/>
      <c r="AQ36" s="372"/>
      <c r="AR36" s="347"/>
      <c r="AS36" s="372"/>
    </row>
    <row r="37" spans="2:48" ht="18.75" customHeight="1" thickTop="1" thickBot="1">
      <c r="B37" s="268">
        <v>6</v>
      </c>
      <c r="C37" s="274" t="s">
        <v>3</v>
      </c>
      <c r="D37" s="96">
        <v>15</v>
      </c>
      <c r="E37" s="89"/>
      <c r="F37" s="336">
        <f>D37-E38</f>
        <v>2</v>
      </c>
      <c r="G37" s="336">
        <f>IF(AND(D37=0,E38=0),0,IF(D37&gt;E38,2,IF(D37&lt;E38,0,IF(D37=E38,1))))</f>
        <v>2</v>
      </c>
      <c r="H37" s="63">
        <f>I32</f>
        <v>20</v>
      </c>
      <c r="I37" s="38"/>
      <c r="J37" s="340">
        <f>H37-I38</f>
        <v>9</v>
      </c>
      <c r="K37" s="336">
        <f>IF(AND(H37=0,I38=0),0,IF(H37&gt;I38,2,IF(H37&lt;I38,0,IF(H37=I38,1))))</f>
        <v>2</v>
      </c>
      <c r="L37" s="275">
        <f>F37+J37</f>
        <v>11</v>
      </c>
      <c r="M37" s="338">
        <f>G37+K37</f>
        <v>4</v>
      </c>
      <c r="N37" s="63">
        <f>O28</f>
        <v>19</v>
      </c>
      <c r="O37" s="38"/>
      <c r="P37" s="340">
        <f>N37-O38</f>
        <v>6</v>
      </c>
      <c r="Q37" s="336">
        <f>IF(AND(N37=0,O38=0),0,IF(N37&gt;O38,2,IF(N37&lt;O38,0,IF(N37=O38,1))))</f>
        <v>2</v>
      </c>
      <c r="R37" s="275">
        <f>L37+P37</f>
        <v>17</v>
      </c>
      <c r="S37" s="344">
        <f>M37+Q37</f>
        <v>6</v>
      </c>
      <c r="T37" s="64">
        <f>U30</f>
        <v>12</v>
      </c>
      <c r="U37" s="53"/>
      <c r="V37" s="336">
        <f>T37-U38</f>
        <v>-4</v>
      </c>
      <c r="W37" s="336">
        <f>IF(AND(T37=0,U38=0),0,IF(T37&gt;U38,2,IF(T37&lt;U38,0,IF(T37=U38,1))))</f>
        <v>0</v>
      </c>
      <c r="X37" s="275">
        <f>R37+V37</f>
        <v>13</v>
      </c>
      <c r="Y37" s="338">
        <f>S37+W37</f>
        <v>6</v>
      </c>
      <c r="Z37" s="64">
        <v>0</v>
      </c>
      <c r="AA37" s="53"/>
      <c r="AB37" s="340">
        <f>Z37-AA38</f>
        <v>0</v>
      </c>
      <c r="AC37" s="336">
        <f>IF(AND(Z37=0,AA38=0),0,IF(Z37&gt;AA38,2,IF(Z37&lt;AA38,0,IF(Z37=AA38,1))))</f>
        <v>0</v>
      </c>
      <c r="AD37" s="275">
        <f>X37+AB37</f>
        <v>13</v>
      </c>
      <c r="AE37" s="338">
        <f>Y37+AC37</f>
        <v>6</v>
      </c>
      <c r="AF37" s="63">
        <f>AG36</f>
        <v>0</v>
      </c>
      <c r="AG37" s="38"/>
      <c r="AH37" s="340">
        <f>AF37-AG38</f>
        <v>0</v>
      </c>
      <c r="AI37" s="336">
        <f>IF(AND(AF37=0,AG38=0),0,IF(AF37&gt;AG38,2,IF(AF37&lt;AG38,0,IF(AF37=AG38,1))))</f>
        <v>0</v>
      </c>
      <c r="AJ37" s="275">
        <f>AD37+AH37</f>
        <v>13</v>
      </c>
      <c r="AK37" s="344">
        <f>AE37+AI37</f>
        <v>6</v>
      </c>
      <c r="AL37" s="135">
        <v>0</v>
      </c>
      <c r="AM37" s="125"/>
      <c r="AN37" s="336">
        <f>AL37-AM38</f>
        <v>0</v>
      </c>
      <c r="AO37" s="342">
        <f>IF(AND(AL37=0,AM38=0),0,IF(AL37&gt;AM38,2,IF(AL37&lt;AM38,0,IF(AL37=AM38,1))))</f>
        <v>0</v>
      </c>
      <c r="AP37" s="375">
        <f>AD37+AH37+AN37</f>
        <v>13</v>
      </c>
      <c r="AQ37" s="371">
        <f>AK37+AO37</f>
        <v>6</v>
      </c>
      <c r="AR37" s="334">
        <f>RANK(AQ37,$AQ$6:$AQ$21)</f>
        <v>2</v>
      </c>
      <c r="AS37" s="371">
        <v>4</v>
      </c>
    </row>
    <row r="38" spans="2:48" ht="18.75" customHeight="1" thickBot="1">
      <c r="B38" s="268"/>
      <c r="C38" s="274"/>
      <c r="D38" s="90"/>
      <c r="E38" s="97">
        <v>13</v>
      </c>
      <c r="F38" s="337"/>
      <c r="G38" s="337"/>
      <c r="H38" s="40"/>
      <c r="I38" s="78">
        <f>H31</f>
        <v>11</v>
      </c>
      <c r="J38" s="341"/>
      <c r="K38" s="337"/>
      <c r="L38" s="276"/>
      <c r="M38" s="339"/>
      <c r="N38" s="59"/>
      <c r="O38" s="101">
        <f>N27</f>
        <v>13</v>
      </c>
      <c r="P38" s="341"/>
      <c r="Q38" s="337"/>
      <c r="R38" s="276"/>
      <c r="S38" s="345"/>
      <c r="T38" s="47"/>
      <c r="U38" s="77">
        <f>T29</f>
        <v>16</v>
      </c>
      <c r="V38" s="337"/>
      <c r="W38" s="337"/>
      <c r="X38" s="276"/>
      <c r="Y38" s="339"/>
      <c r="Z38" s="47"/>
      <c r="AA38" s="118">
        <f>Z33</f>
        <v>0</v>
      </c>
      <c r="AB38" s="341"/>
      <c r="AC38" s="337"/>
      <c r="AD38" s="276"/>
      <c r="AE38" s="339"/>
      <c r="AF38" s="47"/>
      <c r="AG38" s="82">
        <f>AF35</f>
        <v>0</v>
      </c>
      <c r="AH38" s="341"/>
      <c r="AI38" s="337"/>
      <c r="AJ38" s="276"/>
      <c r="AK38" s="345"/>
      <c r="AL38" s="126"/>
      <c r="AM38" s="136"/>
      <c r="AN38" s="337"/>
      <c r="AO38" s="343"/>
      <c r="AP38" s="376"/>
      <c r="AQ38" s="372"/>
      <c r="AR38" s="347"/>
      <c r="AS38" s="372"/>
    </row>
    <row r="39" spans="2:48" ht="18.75" customHeight="1" thickBot="1">
      <c r="B39" s="268">
        <v>7</v>
      </c>
      <c r="C39" s="269" t="s">
        <v>3</v>
      </c>
      <c r="D39" s="83">
        <f>E38</f>
        <v>13</v>
      </c>
      <c r="E39" s="38"/>
      <c r="F39" s="340">
        <f>D39-E40</f>
        <v>-2</v>
      </c>
      <c r="G39" s="342">
        <f>IF(AND(D39=0,E40=0),0,IF(D39&gt;E40,2,IF(D39&lt;E40,0,IF(D39=E40,1))))</f>
        <v>0</v>
      </c>
      <c r="H39" s="133">
        <v>24</v>
      </c>
      <c r="I39" s="125"/>
      <c r="J39" s="336">
        <f>H39-I40</f>
        <v>21</v>
      </c>
      <c r="K39" s="336">
        <f>IF(AND(H39=0,I40=0),0,IF(H39&gt;I40,2,IF(H39&lt;I40,0,IF(H39=I40,1))))</f>
        <v>2</v>
      </c>
      <c r="L39" s="275">
        <f>F39+J39</f>
        <v>19</v>
      </c>
      <c r="M39" s="338">
        <f>G39+K39</f>
        <v>2</v>
      </c>
      <c r="N39" s="84">
        <f>O30</f>
        <v>18</v>
      </c>
      <c r="O39" s="53"/>
      <c r="P39" s="340">
        <f>N39-O40</f>
        <v>8</v>
      </c>
      <c r="Q39" s="336">
        <f>IF(AND(N39=0,O40=0),0,IF(N39&gt;O40,2,IF(N39&lt;O40,0,IF(N39=O40,1))))</f>
        <v>2</v>
      </c>
      <c r="R39" s="275">
        <f>L39+P39</f>
        <v>27</v>
      </c>
      <c r="S39" s="338">
        <f>M39+Q39</f>
        <v>4</v>
      </c>
      <c r="T39" s="83">
        <f>U36</f>
        <v>17</v>
      </c>
      <c r="U39" s="38"/>
      <c r="V39" s="340">
        <f>T39-U40</f>
        <v>9</v>
      </c>
      <c r="W39" s="336">
        <f>IF(AND(T39=0,U40=0),0,IF(T39&gt;U40,2,IF(T39&lt;U40,0,IF(T39=U40,1))))</f>
        <v>2</v>
      </c>
      <c r="X39" s="275">
        <f>R39+V39</f>
        <v>36</v>
      </c>
      <c r="Y39" s="338">
        <f>S39+W39</f>
        <v>6</v>
      </c>
      <c r="Z39" s="84">
        <f>AA28</f>
        <v>0</v>
      </c>
      <c r="AA39" s="53"/>
      <c r="AB39" s="340">
        <f>Z39-AA40</f>
        <v>0</v>
      </c>
      <c r="AC39" s="336">
        <f>IF(AND(Z39=0,AA40=0),0,IF(Z39&gt;AA40,2,IF(Z39&lt;AA40,0,IF(Z39=AA40,1))))</f>
        <v>0</v>
      </c>
      <c r="AD39" s="275">
        <f>X39+AB39</f>
        <v>36</v>
      </c>
      <c r="AE39" s="338">
        <f>Y39+AC39</f>
        <v>6</v>
      </c>
      <c r="AF39" s="84">
        <f>AG32</f>
        <v>0</v>
      </c>
      <c r="AG39" s="53"/>
      <c r="AH39" s="340">
        <f>AF39-AG40</f>
        <v>0</v>
      </c>
      <c r="AI39" s="336">
        <f>IF(AND(AF39=0,AG40=0),0,IF(AF39&gt;AG40,2,IF(AF39&lt;AG40,0,IF(AF39=AG40,1))))</f>
        <v>0</v>
      </c>
      <c r="AJ39" s="275">
        <f>AD39+AH39</f>
        <v>36</v>
      </c>
      <c r="AK39" s="344">
        <f>AE39+AI39</f>
        <v>6</v>
      </c>
      <c r="AL39" s="83">
        <f>AM34</f>
        <v>0</v>
      </c>
      <c r="AM39" s="38"/>
      <c r="AN39" s="336">
        <f>AL39-AM40</f>
        <v>0</v>
      </c>
      <c r="AO39" s="342">
        <f>IF(AND(AL39=0,AM40=0),0,IF(AL39&gt;AM40,2,IF(AL39&lt;AM40,0,IF(AL39=AM40,1))))</f>
        <v>0</v>
      </c>
      <c r="AP39" s="375">
        <f>AD39+AH39+AN39</f>
        <v>36</v>
      </c>
      <c r="AQ39" s="371">
        <f>AK39+AO39</f>
        <v>6</v>
      </c>
      <c r="AR39" s="334">
        <f>RANK(AQ39,$AQ$6:$AQ$21)</f>
        <v>2</v>
      </c>
      <c r="AS39" s="371">
        <v>1</v>
      </c>
    </row>
    <row r="40" spans="2:48" ht="16.5" thickBot="1">
      <c r="B40" s="268"/>
      <c r="C40" s="269"/>
      <c r="D40" s="47"/>
      <c r="E40" s="70">
        <f>D37</f>
        <v>15</v>
      </c>
      <c r="F40" s="341"/>
      <c r="G40" s="343"/>
      <c r="H40" s="126"/>
      <c r="I40" s="136">
        <v>3</v>
      </c>
      <c r="J40" s="337"/>
      <c r="K40" s="337"/>
      <c r="L40" s="276"/>
      <c r="M40" s="339"/>
      <c r="N40" s="59"/>
      <c r="O40" s="77">
        <f>N29</f>
        <v>10</v>
      </c>
      <c r="P40" s="341"/>
      <c r="Q40" s="337"/>
      <c r="R40" s="276"/>
      <c r="S40" s="339"/>
      <c r="T40" s="47"/>
      <c r="U40" s="82">
        <f>T35</f>
        <v>8</v>
      </c>
      <c r="V40" s="341"/>
      <c r="W40" s="337"/>
      <c r="X40" s="276"/>
      <c r="Y40" s="339"/>
      <c r="Z40" s="47"/>
      <c r="AA40" s="48">
        <f>Z27</f>
        <v>0</v>
      </c>
      <c r="AB40" s="341"/>
      <c r="AC40" s="337"/>
      <c r="AD40" s="276"/>
      <c r="AE40" s="339"/>
      <c r="AF40" s="47"/>
      <c r="AG40" s="104">
        <f>AF31</f>
        <v>0</v>
      </c>
      <c r="AH40" s="341"/>
      <c r="AI40" s="337"/>
      <c r="AJ40" s="276"/>
      <c r="AK40" s="345"/>
      <c r="AL40" s="47"/>
      <c r="AM40" s="118">
        <f>AL33</f>
        <v>0</v>
      </c>
      <c r="AN40" s="337"/>
      <c r="AO40" s="343"/>
      <c r="AP40" s="376"/>
      <c r="AQ40" s="372"/>
      <c r="AR40" s="347"/>
      <c r="AS40" s="372"/>
      <c r="AV40" s="1">
        <v>1</v>
      </c>
    </row>
    <row r="41" spans="2:48" ht="16.5" customHeight="1" thickBot="1">
      <c r="B41" s="268">
        <v>8</v>
      </c>
      <c r="C41" s="136"/>
      <c r="D41" s="136">
        <f>E32</f>
        <v>11</v>
      </c>
      <c r="E41" s="53"/>
      <c r="F41" s="340">
        <f>D41-E42</f>
        <v>-9</v>
      </c>
      <c r="G41" s="336">
        <f>IF(AND(D41=0,E42=0),0,IF(D41&gt;E42,2,IF(D41&lt;E42,0,IF(D41=E42,1))))</f>
        <v>0</v>
      </c>
      <c r="H41" s="136">
        <f>I40</f>
        <v>3</v>
      </c>
      <c r="I41" s="38"/>
      <c r="J41" s="340">
        <f>H41-I42</f>
        <v>-21</v>
      </c>
      <c r="K41" s="336">
        <f>IF(AND(H41=0,I42=0),0,IF(H41&gt;I42,2,IF(H41&lt;I42,0,IF(H41=I42,1))))</f>
        <v>0</v>
      </c>
      <c r="L41" s="275">
        <f>F41+J41</f>
        <v>-30</v>
      </c>
      <c r="M41" s="338">
        <f>G41+K41</f>
        <v>0</v>
      </c>
      <c r="N41" s="136">
        <f>O36</f>
        <v>9</v>
      </c>
      <c r="O41" s="53"/>
      <c r="P41" s="340">
        <f>N41-O42</f>
        <v>-14</v>
      </c>
      <c r="Q41" s="336">
        <f>IF(AND(N41=0,O42=0),0,IF(N41&gt;O42,2,IF(N41&lt;O42,0,IF(N41=O42,1))))</f>
        <v>0</v>
      </c>
      <c r="R41" s="275">
        <f>L41+P41</f>
        <v>-44</v>
      </c>
      <c r="S41" s="338">
        <f>M41+Q41</f>
        <v>0</v>
      </c>
      <c r="T41" s="237">
        <f>U34</f>
        <v>10</v>
      </c>
      <c r="U41" s="53"/>
      <c r="V41" s="340">
        <f>T41-U42</f>
        <v>-9</v>
      </c>
      <c r="W41" s="336">
        <f>IF(AND(T41=0,U42=0),0,IF(T41&gt;U42,2,IF(T41&lt;U42,0,IF(T41=U42,1))))</f>
        <v>0</v>
      </c>
      <c r="X41" s="275">
        <f>R41+V41</f>
        <v>-53</v>
      </c>
      <c r="Y41" s="338">
        <f>S41+W41</f>
        <v>0</v>
      </c>
      <c r="Z41" s="136">
        <v>0</v>
      </c>
      <c r="AA41" s="53"/>
      <c r="AB41" s="340">
        <f>Z41-AA42</f>
        <v>0</v>
      </c>
      <c r="AC41" s="336">
        <f>IF(AND(Z41=0,AA42=0),0,IF(Z41&gt;AA42,2,IF(Z41&lt;AA42,0,IF(Z41=AA42,1))))</f>
        <v>0</v>
      </c>
      <c r="AD41" s="275">
        <f>X41+AB41</f>
        <v>-53</v>
      </c>
      <c r="AE41" s="338">
        <f>Y41+AC41</f>
        <v>0</v>
      </c>
      <c r="AF41" s="136"/>
      <c r="AG41" s="53"/>
      <c r="AH41" s="340">
        <f>AF41-AG42</f>
        <v>0</v>
      </c>
      <c r="AI41" s="336">
        <f>IF(AND(AF41=0,AG42=0),0,IF(AF41&gt;AG42,2,IF(AF41&lt;AG42,0,IF(AF41=AG42,1))))</f>
        <v>0</v>
      </c>
      <c r="AJ41" s="275">
        <f>AD41+AH41</f>
        <v>-53</v>
      </c>
      <c r="AK41" s="338">
        <f>AE41+AI41</f>
        <v>0</v>
      </c>
      <c r="AL41" s="136"/>
      <c r="AM41" s="38"/>
      <c r="AN41" s="340">
        <f>AL41-AM42</f>
        <v>0</v>
      </c>
      <c r="AO41" s="342">
        <f>IF(AND(AL41=0,AM42=0),0,IF(AL41&gt;AM42,2,IF(AL41&lt;AM42,0,IF(AL41=AM42,1))))</f>
        <v>0</v>
      </c>
      <c r="AP41" s="375">
        <f>AD41+AH41+AN41</f>
        <v>-53</v>
      </c>
      <c r="AQ41" s="371">
        <f>AK41+AO41</f>
        <v>0</v>
      </c>
      <c r="AR41" s="334">
        <f>RANK(AQ41,$AQ$6:$AQ$21)</f>
        <v>8</v>
      </c>
      <c r="AS41" s="371">
        <v>8</v>
      </c>
    </row>
    <row r="42" spans="2:48" ht="16.5" customHeight="1" thickBot="1">
      <c r="B42" s="268"/>
      <c r="C42" s="137" t="s">
        <v>35</v>
      </c>
      <c r="D42" s="47"/>
      <c r="E42" s="65">
        <f>D31</f>
        <v>20</v>
      </c>
      <c r="F42" s="341"/>
      <c r="G42" s="337"/>
      <c r="H42" s="47"/>
      <c r="I42" s="85">
        <f>H39</f>
        <v>24</v>
      </c>
      <c r="J42" s="341"/>
      <c r="K42" s="337"/>
      <c r="L42" s="276"/>
      <c r="M42" s="339"/>
      <c r="N42" s="59"/>
      <c r="O42" s="82">
        <f>N35</f>
        <v>23</v>
      </c>
      <c r="P42" s="341"/>
      <c r="Q42" s="337"/>
      <c r="R42" s="276"/>
      <c r="S42" s="339"/>
      <c r="T42" s="47"/>
      <c r="U42" s="118">
        <f>T33</f>
        <v>19</v>
      </c>
      <c r="V42" s="341"/>
      <c r="W42" s="337"/>
      <c r="X42" s="276"/>
      <c r="Y42" s="339"/>
      <c r="Z42" s="47"/>
      <c r="AA42" s="112">
        <f>Z29</f>
        <v>0</v>
      </c>
      <c r="AB42" s="341"/>
      <c r="AC42" s="337"/>
      <c r="AD42" s="276"/>
      <c r="AE42" s="339"/>
      <c r="AF42" s="47"/>
      <c r="AG42" s="48">
        <f>AF27</f>
        <v>0</v>
      </c>
      <c r="AH42" s="341"/>
      <c r="AI42" s="337"/>
      <c r="AJ42" s="276"/>
      <c r="AK42" s="339"/>
      <c r="AL42" s="47"/>
      <c r="AM42" s="70">
        <f>AL37</f>
        <v>0</v>
      </c>
      <c r="AN42" s="341"/>
      <c r="AO42" s="343"/>
      <c r="AP42" s="379"/>
      <c r="AQ42" s="373"/>
      <c r="AR42" s="335"/>
      <c r="AS42" s="373"/>
    </row>
  </sheetData>
  <mergeCells count="540">
    <mergeCell ref="AQ37:AQ38"/>
    <mergeCell ref="AR37:AR38"/>
    <mergeCell ref="AP41:AP42"/>
    <mergeCell ref="AQ41:AQ42"/>
    <mergeCell ref="AR41:AR42"/>
    <mergeCell ref="AR39:AR40"/>
    <mergeCell ref="AQ39:AQ40"/>
    <mergeCell ref="AH41:AH42"/>
    <mergeCell ref="AI41:AI42"/>
    <mergeCell ref="AJ41:AJ42"/>
    <mergeCell ref="AK41:AK42"/>
    <mergeCell ref="AN41:AN42"/>
    <mergeCell ref="AO41:AO42"/>
    <mergeCell ref="AJ39:AJ40"/>
    <mergeCell ref="AK39:AK40"/>
    <mergeCell ref="AN39:AN40"/>
    <mergeCell ref="AO39:AO40"/>
    <mergeCell ref="AP39:AP40"/>
    <mergeCell ref="AN37:AN38"/>
    <mergeCell ref="AO37:AO38"/>
    <mergeCell ref="AP37:AP38"/>
    <mergeCell ref="AK37:AK38"/>
    <mergeCell ref="AJ37:AJ38"/>
    <mergeCell ref="AC41:AC42"/>
    <mergeCell ref="AD41:AD42"/>
    <mergeCell ref="AE41:AE42"/>
    <mergeCell ref="P41:P42"/>
    <mergeCell ref="Q41:Q42"/>
    <mergeCell ref="R41:R42"/>
    <mergeCell ref="S41:S42"/>
    <mergeCell ref="V41:V42"/>
    <mergeCell ref="W41:W42"/>
    <mergeCell ref="Y41:Y42"/>
    <mergeCell ref="AI39:AI40"/>
    <mergeCell ref="V39:V40"/>
    <mergeCell ref="W39:W40"/>
    <mergeCell ref="X39:X40"/>
    <mergeCell ref="Y39:Y40"/>
    <mergeCell ref="AB39:AB40"/>
    <mergeCell ref="AC39:AC40"/>
    <mergeCell ref="B39:B40"/>
    <mergeCell ref="C39:C40"/>
    <mergeCell ref="F39:F40"/>
    <mergeCell ref="G39:G40"/>
    <mergeCell ref="J39:J40"/>
    <mergeCell ref="L39:L40"/>
    <mergeCell ref="M39:M40"/>
    <mergeCell ref="R39:R40"/>
    <mergeCell ref="S39:S40"/>
    <mergeCell ref="S37:S38"/>
    <mergeCell ref="AB41:AB42"/>
    <mergeCell ref="B41:B42"/>
    <mergeCell ref="F41:F42"/>
    <mergeCell ref="G41:G42"/>
    <mergeCell ref="J41:J42"/>
    <mergeCell ref="K41:K42"/>
    <mergeCell ref="L41:L42"/>
    <mergeCell ref="X41:X42"/>
    <mergeCell ref="M41:M42"/>
    <mergeCell ref="AD39:AD40"/>
    <mergeCell ref="AE39:AE40"/>
    <mergeCell ref="AH39:AH40"/>
    <mergeCell ref="K39:K40"/>
    <mergeCell ref="Y35:Y36"/>
    <mergeCell ref="AB35:AB36"/>
    <mergeCell ref="AB37:AB38"/>
    <mergeCell ref="K35:K36"/>
    <mergeCell ref="L35:L36"/>
    <mergeCell ref="P35:P36"/>
    <mergeCell ref="L37:L38"/>
    <mergeCell ref="M37:M38"/>
    <mergeCell ref="Q35:Q36"/>
    <mergeCell ref="R35:R36"/>
    <mergeCell ref="AC37:AC38"/>
    <mergeCell ref="X35:X36"/>
    <mergeCell ref="V37:V38"/>
    <mergeCell ref="W37:W38"/>
    <mergeCell ref="X37:X38"/>
    <mergeCell ref="AD37:AD38"/>
    <mergeCell ref="AE37:AE38"/>
    <mergeCell ref="Y37:Y38"/>
    <mergeCell ref="P39:P40"/>
    <mergeCell ref="Q39:Q40"/>
    <mergeCell ref="B37:B38"/>
    <mergeCell ref="C37:C38"/>
    <mergeCell ref="F37:F38"/>
    <mergeCell ref="G37:G38"/>
    <mergeCell ref="J37:J38"/>
    <mergeCell ref="AP35:AP36"/>
    <mergeCell ref="AC35:AC36"/>
    <mergeCell ref="AD35:AD36"/>
    <mergeCell ref="AE35:AE36"/>
    <mergeCell ref="AI35:AI36"/>
    <mergeCell ref="K37:K38"/>
    <mergeCell ref="P37:P38"/>
    <mergeCell ref="Q37:Q38"/>
    <mergeCell ref="R37:R38"/>
    <mergeCell ref="B35:B36"/>
    <mergeCell ref="C35:C36"/>
    <mergeCell ref="F35:F36"/>
    <mergeCell ref="G35:G36"/>
    <mergeCell ref="J35:J36"/>
    <mergeCell ref="M35:M36"/>
    <mergeCell ref="AH37:AH38"/>
    <mergeCell ref="AO33:AO34"/>
    <mergeCell ref="AE33:AE34"/>
    <mergeCell ref="AH33:AH34"/>
    <mergeCell ref="AI33:AI34"/>
    <mergeCell ref="AJ33:AJ34"/>
    <mergeCell ref="AN35:AN36"/>
    <mergeCell ref="AO35:AO36"/>
    <mergeCell ref="AI37:AI38"/>
    <mergeCell ref="AR35:AR36"/>
    <mergeCell ref="S35:S36"/>
    <mergeCell ref="V35:V36"/>
    <mergeCell ref="W35:W36"/>
    <mergeCell ref="AP33:AP34"/>
    <mergeCell ref="AQ33:AQ34"/>
    <mergeCell ref="AR33:AR34"/>
    <mergeCell ref="AC33:AC34"/>
    <mergeCell ref="AH35:AH36"/>
    <mergeCell ref="AQ35:AQ36"/>
    <mergeCell ref="AJ35:AJ36"/>
    <mergeCell ref="AK35:AK36"/>
    <mergeCell ref="B33:B34"/>
    <mergeCell ref="C33:C34"/>
    <mergeCell ref="F33:F34"/>
    <mergeCell ref="G33:G34"/>
    <mergeCell ref="J33:J34"/>
    <mergeCell ref="K33:K34"/>
    <mergeCell ref="L33:L34"/>
    <mergeCell ref="M33:M34"/>
    <mergeCell ref="R33:R34"/>
    <mergeCell ref="P33:P34"/>
    <mergeCell ref="Q33:Q34"/>
    <mergeCell ref="AN29:AN30"/>
    <mergeCell ref="AC29:AC30"/>
    <mergeCell ref="AD29:AD30"/>
    <mergeCell ref="AE29:AE30"/>
    <mergeCell ref="AH29:AH30"/>
    <mergeCell ref="W29:W30"/>
    <mergeCell ref="X29:X30"/>
    <mergeCell ref="Y29:Y30"/>
    <mergeCell ref="S33:S34"/>
    <mergeCell ref="AK31:AK32"/>
    <mergeCell ref="AN31:AN32"/>
    <mergeCell ref="AB33:AB34"/>
    <mergeCell ref="V31:V32"/>
    <mergeCell ref="AC31:AC32"/>
    <mergeCell ref="AD31:AD32"/>
    <mergeCell ref="AE31:AE32"/>
    <mergeCell ref="AD33:AD34"/>
    <mergeCell ref="AN33:AN34"/>
    <mergeCell ref="AO29:AO30"/>
    <mergeCell ref="AJ29:AJ30"/>
    <mergeCell ref="AR31:AR32"/>
    <mergeCell ref="R31:R32"/>
    <mergeCell ref="S31:S32"/>
    <mergeCell ref="AK29:AK30"/>
    <mergeCell ref="V29:V30"/>
    <mergeCell ref="Q31:Q32"/>
    <mergeCell ref="AP29:AP30"/>
    <mergeCell ref="R29:R30"/>
    <mergeCell ref="S29:S30"/>
    <mergeCell ref="AP31:AP32"/>
    <mergeCell ref="AO31:AO32"/>
    <mergeCell ref="B31:B32"/>
    <mergeCell ref="C31:C32"/>
    <mergeCell ref="F31:F32"/>
    <mergeCell ref="G31:G32"/>
    <mergeCell ref="J31:J32"/>
    <mergeCell ref="AB29:AB30"/>
    <mergeCell ref="K31:K32"/>
    <mergeCell ref="L31:L32"/>
    <mergeCell ref="M31:M32"/>
    <mergeCell ref="P31:P32"/>
    <mergeCell ref="P29:P30"/>
    <mergeCell ref="Q29:Q30"/>
    <mergeCell ref="L29:L30"/>
    <mergeCell ref="M29:M30"/>
    <mergeCell ref="B29:B30"/>
    <mergeCell ref="C29:C30"/>
    <mergeCell ref="F29:F30"/>
    <mergeCell ref="G29:G30"/>
    <mergeCell ref="J29:J30"/>
    <mergeCell ref="K29:K30"/>
    <mergeCell ref="P27:P28"/>
    <mergeCell ref="Q27:Q28"/>
    <mergeCell ref="R27:R28"/>
    <mergeCell ref="R25:S25"/>
    <mergeCell ref="T25:U25"/>
    <mergeCell ref="AL25:AM25"/>
    <mergeCell ref="Z23:AE23"/>
    <mergeCell ref="AR27:AR28"/>
    <mergeCell ref="B27:B28"/>
    <mergeCell ref="C27:C28"/>
    <mergeCell ref="F27:F28"/>
    <mergeCell ref="G27:G28"/>
    <mergeCell ref="J27:J28"/>
    <mergeCell ref="K27:K28"/>
    <mergeCell ref="L27:L28"/>
    <mergeCell ref="M27:M28"/>
    <mergeCell ref="Y27:Y28"/>
    <mergeCell ref="AB27:AB28"/>
    <mergeCell ref="S27:S28"/>
    <mergeCell ref="V27:V28"/>
    <mergeCell ref="W27:W28"/>
    <mergeCell ref="AQ27:AQ28"/>
    <mergeCell ref="X27:X28"/>
    <mergeCell ref="AK27:AK28"/>
    <mergeCell ref="AI27:AI28"/>
    <mergeCell ref="AJ27:AJ28"/>
    <mergeCell ref="AN27:AN28"/>
    <mergeCell ref="B23:C24"/>
    <mergeCell ref="H23:M23"/>
    <mergeCell ref="N23:S23"/>
    <mergeCell ref="T23:Y23"/>
    <mergeCell ref="AP25:AQ25"/>
    <mergeCell ref="X25:Y25"/>
    <mergeCell ref="Z25:AA25"/>
    <mergeCell ref="AD25:AE25"/>
    <mergeCell ref="AF25:AG25"/>
    <mergeCell ref="AJ25:AK25"/>
    <mergeCell ref="AF23:AK23"/>
    <mergeCell ref="AL23:AO23"/>
    <mergeCell ref="AF24:AG24"/>
    <mergeCell ref="AL24:AM24"/>
    <mergeCell ref="D24:E24"/>
    <mergeCell ref="H24:I24"/>
    <mergeCell ref="N24:O24"/>
    <mergeCell ref="T24:U24"/>
    <mergeCell ref="Z24:AA24"/>
    <mergeCell ref="AP23:AQ23"/>
    <mergeCell ref="D25:E25"/>
    <mergeCell ref="H25:I25"/>
    <mergeCell ref="L25:M25"/>
    <mergeCell ref="N25:O25"/>
    <mergeCell ref="AK33:AK34"/>
    <mergeCell ref="V33:V34"/>
    <mergeCell ref="W33:W34"/>
    <mergeCell ref="X33:X34"/>
    <mergeCell ref="Y33:Y34"/>
    <mergeCell ref="W31:W32"/>
    <mergeCell ref="AH31:AH32"/>
    <mergeCell ref="Y31:Y32"/>
    <mergeCell ref="AB31:AB32"/>
    <mergeCell ref="AI31:AI32"/>
    <mergeCell ref="AP20:AP21"/>
    <mergeCell ref="AQ20:AQ21"/>
    <mergeCell ref="AR20:AR21"/>
    <mergeCell ref="AJ31:AJ32"/>
    <mergeCell ref="X31:X32"/>
    <mergeCell ref="AC20:AC21"/>
    <mergeCell ref="AD20:AD21"/>
    <mergeCell ref="AE20:AE21"/>
    <mergeCell ref="AH20:AH21"/>
    <mergeCell ref="AI20:AI21"/>
    <mergeCell ref="AJ20:AJ21"/>
    <mergeCell ref="Y20:Y21"/>
    <mergeCell ref="AB20:AB21"/>
    <mergeCell ref="AR23:AR25"/>
    <mergeCell ref="AO27:AO28"/>
    <mergeCell ref="AP27:AP28"/>
    <mergeCell ref="AC27:AC28"/>
    <mergeCell ref="AD27:AD28"/>
    <mergeCell ref="AE27:AE28"/>
    <mergeCell ref="AH27:AH28"/>
    <mergeCell ref="AI29:AI30"/>
    <mergeCell ref="AQ29:AQ30"/>
    <mergeCell ref="AR29:AR30"/>
    <mergeCell ref="AQ31:AQ32"/>
    <mergeCell ref="K20:K21"/>
    <mergeCell ref="L20:L21"/>
    <mergeCell ref="M20:M21"/>
    <mergeCell ref="P20:P21"/>
    <mergeCell ref="Q20:Q21"/>
    <mergeCell ref="R20:R21"/>
    <mergeCell ref="AK20:AK21"/>
    <mergeCell ref="AN20:AN21"/>
    <mergeCell ref="AO20:AO21"/>
    <mergeCell ref="AC18:AC19"/>
    <mergeCell ref="AD18:AD19"/>
    <mergeCell ref="AE18:AE19"/>
    <mergeCell ref="AH18:AH19"/>
    <mergeCell ref="L18:L19"/>
    <mergeCell ref="M18:M19"/>
    <mergeCell ref="S20:S21"/>
    <mergeCell ref="V20:V21"/>
    <mergeCell ref="W20:W21"/>
    <mergeCell ref="X20:X21"/>
    <mergeCell ref="V18:V19"/>
    <mergeCell ref="W18:W19"/>
    <mergeCell ref="X18:X19"/>
    <mergeCell ref="S18:S19"/>
    <mergeCell ref="B18:B19"/>
    <mergeCell ref="C18:C19"/>
    <mergeCell ref="F18:F19"/>
    <mergeCell ref="G18:G19"/>
    <mergeCell ref="J18:J19"/>
    <mergeCell ref="K18:K19"/>
    <mergeCell ref="AQ18:AQ19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AI18:AI19"/>
    <mergeCell ref="AJ18:AJ19"/>
    <mergeCell ref="AK18:AK19"/>
    <mergeCell ref="AN18:AN19"/>
    <mergeCell ref="AO18:AO19"/>
    <mergeCell ref="AP18:AP19"/>
    <mergeCell ref="Y18:Y19"/>
    <mergeCell ref="AB18:AB19"/>
    <mergeCell ref="AP16:AP17"/>
    <mergeCell ref="AQ16:AQ17"/>
    <mergeCell ref="AR16:AR17"/>
    <mergeCell ref="AC16:AC17"/>
    <mergeCell ref="AD16:AD17"/>
    <mergeCell ref="AE16:AE17"/>
    <mergeCell ref="AH16:AH17"/>
    <mergeCell ref="AI16:AI17"/>
    <mergeCell ref="AJ16:AJ17"/>
    <mergeCell ref="K16:K17"/>
    <mergeCell ref="L16:L17"/>
    <mergeCell ref="M16:M17"/>
    <mergeCell ref="P16:P17"/>
    <mergeCell ref="Q16:Q17"/>
    <mergeCell ref="R16:R17"/>
    <mergeCell ref="AK16:AK17"/>
    <mergeCell ref="AN16:AN17"/>
    <mergeCell ref="AO16:AO17"/>
    <mergeCell ref="AC14:AC15"/>
    <mergeCell ref="AD14:AD15"/>
    <mergeCell ref="AE14:AE15"/>
    <mergeCell ref="AH14:AH15"/>
    <mergeCell ref="L14:L15"/>
    <mergeCell ref="M14:M15"/>
    <mergeCell ref="S16:S17"/>
    <mergeCell ref="V16:V17"/>
    <mergeCell ref="W16:W17"/>
    <mergeCell ref="X16:X17"/>
    <mergeCell ref="V14:V15"/>
    <mergeCell ref="W14:W15"/>
    <mergeCell ref="X14:X15"/>
    <mergeCell ref="S14:S15"/>
    <mergeCell ref="Y16:Y17"/>
    <mergeCell ref="AB16:AB17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Y14:Y15"/>
    <mergeCell ref="AB14:AB15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AJ12:AJ13"/>
    <mergeCell ref="K12:K13"/>
    <mergeCell ref="L12:L13"/>
    <mergeCell ref="M12:M13"/>
    <mergeCell ref="P12:P13"/>
    <mergeCell ref="Q12:Q13"/>
    <mergeCell ref="R12:R13"/>
    <mergeCell ref="AK12:AK13"/>
    <mergeCell ref="AN12:AN13"/>
    <mergeCell ref="AO12:AO13"/>
    <mergeCell ref="AC10:AC11"/>
    <mergeCell ref="AD10:AD11"/>
    <mergeCell ref="AE10:AE11"/>
    <mergeCell ref="AH10:AH11"/>
    <mergeCell ref="L10:L11"/>
    <mergeCell ref="M10:M11"/>
    <mergeCell ref="S12:S13"/>
    <mergeCell ref="V12:V13"/>
    <mergeCell ref="W12:W13"/>
    <mergeCell ref="X12:X13"/>
    <mergeCell ref="V10:V11"/>
    <mergeCell ref="W10:W11"/>
    <mergeCell ref="X10:X11"/>
    <mergeCell ref="S10:S11"/>
    <mergeCell ref="Y12:Y13"/>
    <mergeCell ref="AB12:AB13"/>
    <mergeCell ref="B10:B11"/>
    <mergeCell ref="C10:C11"/>
    <mergeCell ref="F10:F11"/>
    <mergeCell ref="G10:G11"/>
    <mergeCell ref="J10:J11"/>
    <mergeCell ref="K10:K11"/>
    <mergeCell ref="AQ10:AQ11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AJ10:AJ11"/>
    <mergeCell ref="AK10:AK11"/>
    <mergeCell ref="AN10:AN11"/>
    <mergeCell ref="AO10:AO11"/>
    <mergeCell ref="AP10:AP11"/>
    <mergeCell ref="Y10:Y11"/>
    <mergeCell ref="AB10:AB11"/>
    <mergeCell ref="AN8:AN9"/>
    <mergeCell ref="AO8:AO9"/>
    <mergeCell ref="AP8:AP9"/>
    <mergeCell ref="AQ8:AQ9"/>
    <mergeCell ref="AR8:AR9"/>
    <mergeCell ref="AC8:AC9"/>
    <mergeCell ref="AD8:AD9"/>
    <mergeCell ref="AE8:AE9"/>
    <mergeCell ref="AH8:AH9"/>
    <mergeCell ref="AI8:AI9"/>
    <mergeCell ref="AJ8:AJ9"/>
    <mergeCell ref="Y8:Y9"/>
    <mergeCell ref="AB8:AB9"/>
    <mergeCell ref="K8:K9"/>
    <mergeCell ref="L8:L9"/>
    <mergeCell ref="M8:M9"/>
    <mergeCell ref="P8:P9"/>
    <mergeCell ref="Q8:Q9"/>
    <mergeCell ref="R8:R9"/>
    <mergeCell ref="AK8:AK9"/>
    <mergeCell ref="AR6:AR7"/>
    <mergeCell ref="B8:B9"/>
    <mergeCell ref="C8:C9"/>
    <mergeCell ref="F8:F9"/>
    <mergeCell ref="G8:G9"/>
    <mergeCell ref="J8:J9"/>
    <mergeCell ref="AD6:AD7"/>
    <mergeCell ref="AE6:AE7"/>
    <mergeCell ref="AH6:AH7"/>
    <mergeCell ref="AI6:AI7"/>
    <mergeCell ref="AJ6:AJ7"/>
    <mergeCell ref="AK6:AK7"/>
    <mergeCell ref="V6:V7"/>
    <mergeCell ref="W6:W7"/>
    <mergeCell ref="X6:X7"/>
    <mergeCell ref="Y6:Y7"/>
    <mergeCell ref="AB6:AB7"/>
    <mergeCell ref="AC6:AC7"/>
    <mergeCell ref="L6:L7"/>
    <mergeCell ref="M6:M7"/>
    <mergeCell ref="S8:S9"/>
    <mergeCell ref="V8:V9"/>
    <mergeCell ref="W8:W9"/>
    <mergeCell ref="X8:X9"/>
    <mergeCell ref="B6:B7"/>
    <mergeCell ref="C6:C7"/>
    <mergeCell ref="F6:F7"/>
    <mergeCell ref="G6:G7"/>
    <mergeCell ref="J6:J7"/>
    <mergeCell ref="K6:K7"/>
    <mergeCell ref="AN6:AN7"/>
    <mergeCell ref="AO6:AO7"/>
    <mergeCell ref="AP6:AP7"/>
    <mergeCell ref="R4:S4"/>
    <mergeCell ref="T4:U4"/>
    <mergeCell ref="X4:Y4"/>
    <mergeCell ref="Z4:AA4"/>
    <mergeCell ref="AF2:AK2"/>
    <mergeCell ref="AL2:AO2"/>
    <mergeCell ref="AP2:AQ2"/>
    <mergeCell ref="AD4:AE4"/>
    <mergeCell ref="P6:P7"/>
    <mergeCell ref="Q6:Q7"/>
    <mergeCell ref="R6:R7"/>
    <mergeCell ref="S6:S7"/>
    <mergeCell ref="AF4:AG4"/>
    <mergeCell ref="AJ4:AK4"/>
    <mergeCell ref="AL4:AM4"/>
    <mergeCell ref="AP4:AQ4"/>
    <mergeCell ref="AQ6:AQ7"/>
    <mergeCell ref="AS2:AS4"/>
    <mergeCell ref="AS6:AS7"/>
    <mergeCell ref="AS8:AS9"/>
    <mergeCell ref="AS10:AS11"/>
    <mergeCell ref="AS12:AS13"/>
    <mergeCell ref="AS14:AS15"/>
    <mergeCell ref="B2:C3"/>
    <mergeCell ref="D2:G2"/>
    <mergeCell ref="H2:M2"/>
    <mergeCell ref="N2:S2"/>
    <mergeCell ref="T2:Y2"/>
    <mergeCell ref="Z2:AE2"/>
    <mergeCell ref="AR2:AR4"/>
    <mergeCell ref="D3:E3"/>
    <mergeCell ref="H3:I3"/>
    <mergeCell ref="N3:O3"/>
    <mergeCell ref="T3:U3"/>
    <mergeCell ref="Z3:AA3"/>
    <mergeCell ref="AF3:AG3"/>
    <mergeCell ref="AL3:AM3"/>
    <mergeCell ref="D4:E4"/>
    <mergeCell ref="H4:I4"/>
    <mergeCell ref="L4:M4"/>
    <mergeCell ref="N4:O4"/>
    <mergeCell ref="AS31:AS32"/>
    <mergeCell ref="AS33:AS34"/>
    <mergeCell ref="AS35:AS36"/>
    <mergeCell ref="AS37:AS38"/>
    <mergeCell ref="AS39:AS40"/>
    <mergeCell ref="AS41:AS42"/>
    <mergeCell ref="AS16:AS17"/>
    <mergeCell ref="AS18:AS19"/>
    <mergeCell ref="AS20:AS21"/>
    <mergeCell ref="AS23:AS25"/>
    <mergeCell ref="AS27:AS28"/>
    <mergeCell ref="AS29:AS30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Singles Fours</vt:lpstr>
      <vt:lpstr>Sheet2</vt:lpstr>
      <vt:lpstr>Sheet3</vt:lpstr>
      <vt:lpstr>Pairs Trips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2013-07-22T03:38:50Z</cp:lastPrinted>
  <dcterms:created xsi:type="dcterms:W3CDTF">2013-07-04T19:47:48Z</dcterms:created>
  <dcterms:modified xsi:type="dcterms:W3CDTF">2013-07-25T19:48:09Z</dcterms:modified>
</cp:coreProperties>
</file>